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I7" i="1" s="1"/>
  <c r="H8" i="1"/>
  <c r="I8" i="1" s="1"/>
  <c r="H9" i="1"/>
  <c r="H10" i="1"/>
  <c r="H11" i="1"/>
  <c r="I11" i="1" s="1"/>
  <c r="H12" i="1"/>
  <c r="I12" i="1" s="1"/>
  <c r="H13" i="1"/>
  <c r="H14" i="1"/>
  <c r="H15" i="1"/>
  <c r="I15" i="1" s="1"/>
  <c r="H16" i="1"/>
  <c r="I16" i="1" s="1"/>
  <c r="H17" i="1"/>
  <c r="H18" i="1"/>
  <c r="H19" i="1"/>
  <c r="I19" i="1" s="1"/>
  <c r="H20" i="1"/>
  <c r="I20" i="1" s="1"/>
  <c r="H21" i="1"/>
  <c r="H22" i="1"/>
  <c r="I22" i="1" s="1"/>
  <c r="H23" i="1"/>
  <c r="I23" i="1" s="1"/>
  <c r="H24" i="1"/>
  <c r="H25" i="1"/>
  <c r="H26" i="1"/>
  <c r="I26" i="1" s="1"/>
  <c r="H27" i="1"/>
  <c r="I27" i="1" s="1"/>
  <c r="H28" i="1"/>
  <c r="I28" i="1" s="1"/>
  <c r="H29" i="1"/>
  <c r="I29" i="1" s="1"/>
  <c r="H30" i="1"/>
  <c r="H31" i="1"/>
  <c r="H32" i="1"/>
  <c r="I32" i="1" s="1"/>
  <c r="H33" i="1"/>
  <c r="H34" i="1"/>
  <c r="I34" i="1" s="1"/>
  <c r="H35" i="1"/>
  <c r="I35" i="1" s="1"/>
  <c r="H36" i="1"/>
  <c r="H37" i="1"/>
  <c r="H38" i="1"/>
  <c r="I38" i="1" s="1"/>
  <c r="H39" i="1"/>
  <c r="I39" i="1" s="1"/>
  <c r="H40" i="1"/>
  <c r="H41" i="1"/>
  <c r="H42" i="1"/>
  <c r="I42" i="1" s="1"/>
  <c r="H43" i="1"/>
  <c r="I43" i="1" s="1"/>
  <c r="E44" i="1"/>
  <c r="H51" i="1"/>
  <c r="H52" i="1" s="1"/>
  <c r="E52" i="1"/>
  <c r="H59" i="1"/>
  <c r="H60" i="1"/>
  <c r="I60" i="1" s="1"/>
  <c r="H61" i="1"/>
  <c r="I61" i="1" s="1"/>
  <c r="H62" i="1"/>
  <c r="H63" i="1"/>
  <c r="H64" i="1"/>
  <c r="I64" i="1" s="1"/>
  <c r="H65" i="1"/>
  <c r="I65" i="1" s="1"/>
  <c r="H66" i="1"/>
  <c r="H67" i="1"/>
  <c r="H68" i="1"/>
  <c r="I68" i="1" s="1"/>
  <c r="E69" i="1"/>
  <c r="H75" i="1"/>
  <c r="H76" i="1"/>
  <c r="H77" i="1"/>
  <c r="I77" i="1" s="1"/>
  <c r="H79" i="1"/>
  <c r="H80" i="1"/>
  <c r="I80" i="1" s="1"/>
  <c r="H81" i="1"/>
  <c r="I81" i="1" s="1"/>
  <c r="H83" i="1"/>
  <c r="H84" i="1"/>
  <c r="I84" i="1" s="1"/>
  <c r="H85" i="1"/>
  <c r="I85" i="1" s="1"/>
  <c r="H87" i="1"/>
  <c r="H88" i="1"/>
  <c r="I88" i="1" s="1"/>
  <c r="H89" i="1"/>
  <c r="I89" i="1" s="1"/>
  <c r="H91" i="1"/>
  <c r="H92" i="1"/>
  <c r="I92" i="1" s="1"/>
  <c r="H93" i="1"/>
  <c r="I93" i="1" s="1"/>
  <c r="H95" i="1"/>
  <c r="E96" i="1"/>
  <c r="H102" i="1"/>
  <c r="H103" i="1"/>
  <c r="I103" i="1" s="1"/>
  <c r="H106" i="1"/>
  <c r="I106" i="1" s="1"/>
  <c r="H107" i="1"/>
  <c r="I107" i="1" s="1"/>
  <c r="H109" i="1"/>
  <c r="H110" i="1"/>
  <c r="I110" i="1" s="1"/>
  <c r="H111" i="1"/>
  <c r="I111" i="1" s="1"/>
  <c r="H113" i="1"/>
  <c r="H114" i="1"/>
  <c r="H115" i="1"/>
  <c r="I115" i="1" s="1"/>
  <c r="H116" i="1"/>
  <c r="H117" i="1"/>
  <c r="H118" i="1"/>
  <c r="H119" i="1"/>
  <c r="I119" i="1" s="1"/>
  <c r="H120" i="1"/>
  <c r="H121" i="1"/>
  <c r="H122" i="1"/>
  <c r="H123" i="1"/>
  <c r="I123" i="1" s="1"/>
  <c r="H124" i="1"/>
  <c r="H125" i="1"/>
  <c r="H126" i="1"/>
  <c r="H127" i="1"/>
  <c r="I127" i="1" s="1"/>
  <c r="H128" i="1"/>
  <c r="H129" i="1"/>
  <c r="H130" i="1"/>
  <c r="H131" i="1"/>
  <c r="I131" i="1" s="1"/>
  <c r="H132" i="1"/>
  <c r="H133" i="1"/>
  <c r="H134" i="1"/>
  <c r="H135" i="1"/>
  <c r="I135" i="1" s="1"/>
  <c r="H136" i="1"/>
  <c r="H137" i="1"/>
  <c r="H138" i="1"/>
  <c r="H139" i="1"/>
  <c r="I139" i="1" s="1"/>
  <c r="H140" i="1"/>
  <c r="H141" i="1"/>
  <c r="H142" i="1"/>
  <c r="H143" i="1"/>
  <c r="I143" i="1" s="1"/>
  <c r="H144" i="1"/>
  <c r="H145" i="1"/>
  <c r="H146" i="1"/>
  <c r="H147" i="1"/>
  <c r="I147" i="1" s="1"/>
  <c r="H148" i="1"/>
  <c r="H149" i="1"/>
  <c r="H150" i="1"/>
  <c r="I150" i="1" s="1"/>
  <c r="H151" i="1"/>
  <c r="I151" i="1" s="1"/>
  <c r="H152" i="1"/>
  <c r="I152" i="1"/>
  <c r="H153" i="1"/>
  <c r="H154" i="1"/>
  <c r="I154" i="1" s="1"/>
  <c r="H155" i="1"/>
  <c r="I155" i="1" s="1"/>
  <c r="H156" i="1"/>
  <c r="E157" i="1"/>
  <c r="H162" i="1"/>
  <c r="H163" i="1"/>
  <c r="I163" i="1" s="1"/>
  <c r="H164" i="1"/>
  <c r="H165" i="1"/>
  <c r="H166" i="1"/>
  <c r="H167" i="1"/>
  <c r="I167" i="1" s="1"/>
  <c r="H168" i="1"/>
  <c r="H169" i="1"/>
  <c r="H170" i="1"/>
  <c r="H171" i="1"/>
  <c r="I171" i="1" s="1"/>
  <c r="H172" i="1"/>
  <c r="H173" i="1"/>
  <c r="H174" i="1"/>
  <c r="H175" i="1"/>
  <c r="I175" i="1" s="1"/>
  <c r="H176" i="1"/>
  <c r="H177" i="1"/>
  <c r="H178" i="1"/>
  <c r="H179" i="1"/>
  <c r="I179" i="1" s="1"/>
  <c r="H180" i="1"/>
  <c r="H181" i="1"/>
  <c r="H182" i="1"/>
  <c r="H183" i="1"/>
  <c r="I183" i="1" s="1"/>
  <c r="H184" i="1"/>
  <c r="E185" i="1"/>
  <c r="H190" i="1"/>
  <c r="H191" i="1"/>
  <c r="I191" i="1" s="1"/>
  <c r="H192" i="1"/>
  <c r="I192" i="1" s="1"/>
  <c r="H193" i="1"/>
  <c r="I193" i="1" s="1"/>
  <c r="H194" i="1"/>
  <c r="H197" i="1"/>
  <c r="I197" i="1" s="1"/>
  <c r="H198" i="1"/>
  <c r="H199" i="1"/>
  <c r="E201" i="1"/>
  <c r="H205" i="1"/>
  <c r="H206" i="1"/>
  <c r="H207" i="1"/>
  <c r="E208" i="1"/>
  <c r="H214" i="1"/>
  <c r="I214" i="1" s="1"/>
  <c r="H215" i="1"/>
  <c r="E216" i="1"/>
  <c r="H221" i="1"/>
  <c r="H222" i="1"/>
  <c r="I222" i="1" s="1"/>
  <c r="H223" i="1"/>
  <c r="I223" i="1" s="1"/>
  <c r="H224" i="1"/>
  <c r="E225" i="1"/>
  <c r="H230" i="1"/>
  <c r="H231" i="1"/>
  <c r="I231" i="1" s="1"/>
  <c r="H232" i="1"/>
  <c r="I232" i="1" s="1"/>
  <c r="H233" i="1"/>
  <c r="H236" i="1"/>
  <c r="I236" i="1" s="1"/>
  <c r="H237" i="1"/>
  <c r="H238" i="1"/>
  <c r="H239" i="1"/>
  <c r="H240" i="1"/>
  <c r="I240" i="1" s="1"/>
  <c r="H241" i="1"/>
  <c r="H242" i="1"/>
  <c r="H243" i="1"/>
  <c r="I243" i="1" s="1"/>
  <c r="H244" i="1"/>
  <c r="I244" i="1" s="1"/>
  <c r="H245" i="1"/>
  <c r="E246" i="1"/>
  <c r="F246" i="1" l="1"/>
  <c r="F216" i="1"/>
  <c r="I239" i="1"/>
  <c r="F69" i="1"/>
  <c r="H200" i="1"/>
  <c r="I200" i="1" s="1"/>
  <c r="F157" i="1"/>
  <c r="I238" i="1"/>
  <c r="H235" i="1"/>
  <c r="I235" i="1" s="1"/>
  <c r="H213" i="1"/>
  <c r="H216" i="1" s="1"/>
  <c r="I207" i="1"/>
  <c r="I199" i="1"/>
  <c r="H196" i="1"/>
  <c r="I196" i="1" s="1"/>
  <c r="F185" i="1"/>
  <c r="I148" i="1"/>
  <c r="I146" i="1"/>
  <c r="I144" i="1"/>
  <c r="I142" i="1"/>
  <c r="I140" i="1"/>
  <c r="I138" i="1"/>
  <c r="I136" i="1"/>
  <c r="I134" i="1"/>
  <c r="I132" i="1"/>
  <c r="I130" i="1"/>
  <c r="I128" i="1"/>
  <c r="I126" i="1"/>
  <c r="I124" i="1"/>
  <c r="I122" i="1"/>
  <c r="I120" i="1"/>
  <c r="I118" i="1"/>
  <c r="I116" i="1"/>
  <c r="I114" i="1"/>
  <c r="I91" i="1"/>
  <c r="I83" i="1"/>
  <c r="I75" i="1"/>
  <c r="I66" i="1"/>
  <c r="F52" i="1"/>
  <c r="F44" i="1"/>
  <c r="I18" i="1"/>
  <c r="I10" i="1"/>
  <c r="I109" i="1"/>
  <c r="I36" i="1"/>
  <c r="H234" i="1"/>
  <c r="I234" i="1" s="1"/>
  <c r="I230" i="1"/>
  <c r="I221" i="1"/>
  <c r="H195" i="1"/>
  <c r="I184" i="1"/>
  <c r="H105" i="1"/>
  <c r="I105" i="1" s="1"/>
  <c r="I95" i="1"/>
  <c r="I87" i="1"/>
  <c r="I79" i="1"/>
  <c r="I62" i="1"/>
  <c r="I31" i="1"/>
  <c r="I25" i="1"/>
  <c r="I14" i="1"/>
  <c r="I6" i="1"/>
  <c r="I242" i="1"/>
  <c r="F201" i="1"/>
  <c r="I51" i="1"/>
  <c r="I52" i="1" s="1"/>
  <c r="I40" i="1"/>
  <c r="H208" i="1"/>
  <c r="I205" i="1"/>
  <c r="H225" i="1"/>
  <c r="F225" i="1"/>
  <c r="I76" i="1"/>
  <c r="F208" i="1"/>
  <c r="I177" i="1"/>
  <c r="I165" i="1"/>
  <c r="I149" i="1"/>
  <c r="I145" i="1"/>
  <c r="I137" i="1"/>
  <c r="I129" i="1"/>
  <c r="I121" i="1"/>
  <c r="I245" i="1"/>
  <c r="I241" i="1"/>
  <c r="I237" i="1"/>
  <c r="I233" i="1"/>
  <c r="I224" i="1"/>
  <c r="I215" i="1"/>
  <c r="I206" i="1"/>
  <c r="I198" i="1"/>
  <c r="I182" i="1"/>
  <c r="I180" i="1"/>
  <c r="I178" i="1"/>
  <c r="I176" i="1"/>
  <c r="I174" i="1"/>
  <c r="I172" i="1"/>
  <c r="I170" i="1"/>
  <c r="I168" i="1"/>
  <c r="I166" i="1"/>
  <c r="I164" i="1"/>
  <c r="I162" i="1"/>
  <c r="I156" i="1"/>
  <c r="H69" i="1"/>
  <c r="I190" i="1"/>
  <c r="I181" i="1"/>
  <c r="I173" i="1"/>
  <c r="I169" i="1"/>
  <c r="I153" i="1"/>
  <c r="I141" i="1"/>
  <c r="I133" i="1"/>
  <c r="I125" i="1"/>
  <c r="I117" i="1"/>
  <c r="I113" i="1"/>
  <c r="I102" i="1"/>
  <c r="I194" i="1"/>
  <c r="H185" i="1"/>
  <c r="H44" i="1"/>
  <c r="H112" i="1"/>
  <c r="I112" i="1" s="1"/>
  <c r="H108" i="1"/>
  <c r="H104" i="1"/>
  <c r="I104" i="1" s="1"/>
  <c r="H94" i="1"/>
  <c r="I94" i="1" s="1"/>
  <c r="H90" i="1"/>
  <c r="I90" i="1" s="1"/>
  <c r="H86" i="1"/>
  <c r="I86" i="1" s="1"/>
  <c r="H82" i="1"/>
  <c r="I82" i="1" s="1"/>
  <c r="H78" i="1"/>
  <c r="I78" i="1" s="1"/>
  <c r="I67" i="1"/>
  <c r="I63" i="1"/>
  <c r="I59" i="1"/>
  <c r="I41" i="1"/>
  <c r="I37" i="1"/>
  <c r="I33" i="1"/>
  <c r="I30" i="1"/>
  <c r="I24" i="1"/>
  <c r="I21" i="1"/>
  <c r="I17" i="1"/>
  <c r="I13" i="1"/>
  <c r="I9" i="1"/>
  <c r="I5" i="1"/>
  <c r="F96" i="1"/>
  <c r="H201" i="1" l="1"/>
  <c r="I225" i="1"/>
  <c r="H246" i="1"/>
  <c r="I195" i="1"/>
  <c r="I201" i="1" s="1"/>
  <c r="I246" i="1"/>
  <c r="I213" i="1"/>
  <c r="I216" i="1" s="1"/>
  <c r="H157" i="1"/>
  <c r="I96" i="1"/>
  <c r="I44" i="1"/>
  <c r="I185" i="1"/>
  <c r="H96" i="1"/>
  <c r="I208" i="1"/>
  <c r="I69" i="1"/>
  <c r="I108" i="1"/>
  <c r="I157" i="1" s="1"/>
</calcChain>
</file>

<file path=xl/sharedStrings.xml><?xml version="1.0" encoding="utf-8"?>
<sst xmlns="http://schemas.openxmlformats.org/spreadsheetml/2006/main" count="549" uniqueCount="254">
  <si>
    <t>L.P.</t>
  </si>
  <si>
    <t xml:space="preserve"> NAZWA ARTYKUŁU </t>
  </si>
  <si>
    <t xml:space="preserve"> J.M </t>
  </si>
  <si>
    <t xml:space="preserve"> PRZEWIDYWANA ILOŚĆ    </t>
  </si>
  <si>
    <t>Wartość  VAT%</t>
  </si>
  <si>
    <t>Wartość brutto</t>
  </si>
  <si>
    <t>Cena jednostkowa netto</t>
  </si>
  <si>
    <t>Wartość netto</t>
  </si>
  <si>
    <t>Stawka VAT</t>
  </si>
  <si>
    <t>SZT</t>
  </si>
  <si>
    <t xml:space="preserve"> SZT </t>
  </si>
  <si>
    <t xml:space="preserve"> SZT</t>
  </si>
  <si>
    <t>CUKIER KRYSZTAŁ 1 kg</t>
  </si>
  <si>
    <t>KG</t>
  </si>
  <si>
    <t>HERBATA ZWYKŁA 100 szt</t>
  </si>
  <si>
    <t>HERBATA OWOCOWA 25szt</t>
  </si>
  <si>
    <t>KAWA INKA 150g</t>
  </si>
  <si>
    <t>KETCHUP 500g typu pudliszki</t>
  </si>
  <si>
    <t>LIŚĆ LAUROWY 6g</t>
  </si>
  <si>
    <t xml:space="preserve">SZT </t>
  </si>
  <si>
    <t>MUSZTARDA RÓŻNE RODZAJE 175g</t>
  </si>
  <si>
    <t>szt</t>
  </si>
  <si>
    <t>PIEPRZ CZARNY MIELONY 20g</t>
  </si>
  <si>
    <t xml:space="preserve"> SZT. </t>
  </si>
  <si>
    <t>SZT.</t>
  </si>
  <si>
    <t xml:space="preserve">SZT  </t>
  </si>
  <si>
    <t>RODZYNKI</t>
  </si>
  <si>
    <t>ZIOŁA PROWANSALSKIE</t>
  </si>
  <si>
    <t>RAZEM</t>
  </si>
  <si>
    <t>X</t>
  </si>
  <si>
    <t xml:space="preserve"> PRZEWIDYWANA ILOŚĆ </t>
  </si>
  <si>
    <t>Wartość VAT %</t>
  </si>
  <si>
    <t>Cena jednostkowa NETTO</t>
  </si>
  <si>
    <t>Wartość netto)</t>
  </si>
  <si>
    <t>PRODUKTY PRZEMIAŁU ZIARNA, SKROBI, PROD. SKROBIOWYCH</t>
  </si>
  <si>
    <t>Przewidywana</t>
  </si>
  <si>
    <t>ilość</t>
  </si>
  <si>
    <t>(kol.4x5)</t>
  </si>
  <si>
    <t xml:space="preserve"> KG </t>
  </si>
  <si>
    <t>MĄKA PSZENNA EKSTRA TORTOWA  1 KG TYP 450</t>
  </si>
  <si>
    <t>KASZA JAGLANA  500g</t>
  </si>
  <si>
    <t>OWOCE WARZYWA I PODOBNE PRODUKTY</t>
  </si>
  <si>
    <t>Lp.</t>
  </si>
  <si>
    <t xml:space="preserve"> NAZWA ARTYKUŁU</t>
  </si>
  <si>
    <t xml:space="preserve"> J.M</t>
  </si>
  <si>
    <t>Przewidywana ilość</t>
  </si>
  <si>
    <t xml:space="preserve">Wartość netto </t>
  </si>
  <si>
    <t xml:space="preserve">KAPUSTA KWASZONA Z ZIOŁAMI </t>
  </si>
  <si>
    <t xml:space="preserve">KG </t>
  </si>
  <si>
    <t>DŻEM OWOCOWY 280G RÓŻNE SMAKI niskosłodzony</t>
  </si>
  <si>
    <t xml:space="preserve">SZT. </t>
  </si>
  <si>
    <t>KWASZONA KAPUSTA</t>
  </si>
  <si>
    <t>OGÓRKI KWASZONE</t>
  </si>
  <si>
    <t xml:space="preserve">TRUSKAWKI MROŻONE 2500G </t>
  </si>
  <si>
    <t xml:space="preserve">GROSZEK ZIELONY MROŻONY 500g  </t>
  </si>
  <si>
    <t>ROŚLINY UPRAWNE , PRODUKTY WARZYWNICTWA I OGRODNICTWA</t>
  </si>
  <si>
    <t xml:space="preserve">Przewidywana ilość </t>
  </si>
  <si>
    <t>TRUSKAWKA ŚWIEŻA</t>
  </si>
  <si>
    <t>KAPUSTA WŁOSKA KLASA I</t>
  </si>
  <si>
    <t>KOPER ZIELONY</t>
  </si>
  <si>
    <t>MANDARYNKA</t>
  </si>
  <si>
    <t>SZCZYPIOR</t>
  </si>
  <si>
    <t>PIETRUSZKA ZIELONA (NATKA)</t>
  </si>
  <si>
    <t>SZCZAW świeży</t>
  </si>
  <si>
    <t>SZPINAK ŚWIEŻY</t>
  </si>
  <si>
    <t>SAŁATA LODOWA</t>
  </si>
  <si>
    <t>WINOGRON</t>
  </si>
  <si>
    <t xml:space="preserve">PASZTET ZAPIEKANY </t>
  </si>
  <si>
    <t xml:space="preserve"> PRZEWIDYWANA ILOŚĆ</t>
  </si>
  <si>
    <t>JOGURT NATURALNY 400g</t>
  </si>
  <si>
    <t>OLEJE I TŁUSZCZE ZWIERZĘCE I ROŚLINNE</t>
  </si>
  <si>
    <t>Wartość VAT  %</t>
  </si>
  <si>
    <t>1.</t>
  </si>
  <si>
    <t>2.</t>
  </si>
  <si>
    <t xml:space="preserve">PRZEWIDYWANA ILOŚĆ </t>
  </si>
  <si>
    <t xml:space="preserve">MAKRELA WEDZONA KLASA I ŚWIEŻA </t>
  </si>
  <si>
    <t>SEREK ULUBIONY 450g</t>
  </si>
  <si>
    <t>Część  2 PRODUKTY ZWIERZĘCE, MIĘSO I PRODUKTY MIĘSNE</t>
  </si>
  <si>
    <t>Część  1 Różne produkty spożywcze ,jaja,  produkty przemiału ziarna, ryby, Owoce , warzywa i podobne produkty</t>
  </si>
  <si>
    <t xml:space="preserve"> PRODUKTY ZWIERZĘCE</t>
  </si>
  <si>
    <t>SŁONINA</t>
  </si>
  <si>
    <t xml:space="preserve">CUKINIA </t>
  </si>
  <si>
    <t>KWASEK CYTRYNOWY 20 g</t>
  </si>
  <si>
    <t>OCET 500 ml</t>
  </si>
  <si>
    <t xml:space="preserve">CUKIER PUDER 400 g </t>
  </si>
  <si>
    <t>CUKIER WANILIOWY 30 g</t>
  </si>
  <si>
    <t>SZYNKA WIEPRZOWA bez kości świeża KULKI GAT I</t>
  </si>
  <si>
    <t>Część 3 PRODUKTY MLECZARSKIE ,OLEJE,TŁUSZCZE ZWIERZĘCE I ROŚLINNE</t>
  </si>
  <si>
    <t>Część 4 RYBY PRZETWORZONE I KONSERWOWE</t>
  </si>
  <si>
    <t>MIÓD PRAWDZIWY 1000 g</t>
  </si>
  <si>
    <t>KONCENTRAT POMIDOROWY 30% 950g bez konserwantów( typu pudliszki)</t>
  </si>
  <si>
    <t>L</t>
  </si>
  <si>
    <t>LUBCZYK ŚWIEŻY</t>
  </si>
  <si>
    <t>ŚMIETANA 18% tłuszczu 500g (folia)</t>
  </si>
  <si>
    <t>TWARÓG SERNIKOWY MIELONY 1KG WIADERKO</t>
  </si>
  <si>
    <t>SZYNKA DROBIOWA            min 90% mięsa , bez  konserwantów i wypełniaczy(różne rodzaje)</t>
  </si>
  <si>
    <t>SZYNKA WIEPRZOWA           min 90% mięsa ,bez konserwantów i wypełniaczy (różne rodzaje)</t>
  </si>
  <si>
    <t>PRZYPRAWA DO KURCZAKA  bez konserwantów 200g</t>
  </si>
  <si>
    <t>MIX SAŁAT 150-200g( pakowana,myta)</t>
  </si>
  <si>
    <t>CZEKOLADA GORZKA Z NADZIENIEM MALINOWYM,WIŚNIOWYM itp. 100g.</t>
  </si>
  <si>
    <t>MUS OWOCOWY 100g (typu Tymbark,Kubuś)</t>
  </si>
  <si>
    <t>HERBATNIKI PROSTOKĄTNE LUB OKRĄGŁE 50 g bez cukru</t>
  </si>
  <si>
    <t>PRZYPRAWA DO ROSOŁU  bez konserwantów 150-200g</t>
  </si>
  <si>
    <t>RYŻ  BIAŁY DŁUGI1 kg GAT I</t>
  </si>
  <si>
    <t>CHRZAN  TARTY SŁOIK 160-200 g bez konserwantów</t>
  </si>
  <si>
    <t>SOKI ,Koncentraty OWOCOWE 100 % bez cukru i konserwantów ( 2 L opakowania)</t>
  </si>
  <si>
    <t>FILET Z KURCZAKA pojedyńczy KL.I</t>
  </si>
  <si>
    <t>SZYNKA WIEPRZOWA BEZ KOŚCI ŚWIEŻA KL.I</t>
  </si>
  <si>
    <t>SCHAB WIEPRZOWY BEZ KOŚCI ŚWIEŻY KL.I</t>
  </si>
  <si>
    <t>KURCZAK ŚWIEŻY KL.I</t>
  </si>
  <si>
    <t>FILET Z INDYKA ŚWIEŻY KL.I</t>
  </si>
  <si>
    <t>SKRZYDŁA Z INDYKA KL.I</t>
  </si>
  <si>
    <t>WOŁOWINA ROSTBEF KL.I</t>
  </si>
  <si>
    <t>UDZIEC Z INDYKA Z KOSCIĄ KL.I</t>
  </si>
  <si>
    <t>PAŁKI Z KURCZAKA KL.I</t>
  </si>
  <si>
    <t>GOLONKA Z INDYKA KL.I</t>
  </si>
  <si>
    <t>BOCZEK SUROWY ŚWIEŻY KL.I</t>
  </si>
  <si>
    <t>BUŁKA TARTA 500g  pszenna drobno mielona</t>
  </si>
  <si>
    <t>MAJONEZ 400 ml typu winiary</t>
  </si>
  <si>
    <t>ZAKWAS BARSZCZU CZERWONEGO, BIAŁEGO I ŻURKU 500 ml</t>
  </si>
  <si>
    <t>BATON OWOCOWY słodzony miodem bez cukru 35g</t>
  </si>
  <si>
    <t>PAPRYKA CZERWONA W PROSZKU słodka ,ostra 20g</t>
  </si>
  <si>
    <t>BAZYLIA 6g</t>
  </si>
  <si>
    <t>KAKAO EXTRA CIEMNE 150g (typu DecoMorreno)</t>
  </si>
  <si>
    <t>ZIELE ANGIELSKIE 15g</t>
  </si>
  <si>
    <t>MAJERANEK 8g</t>
  </si>
  <si>
    <t>PIEPRZ ZIOŁOWY 20g</t>
  </si>
  <si>
    <t>OREGANO 10g</t>
  </si>
  <si>
    <t>LUBCZYK SUSZONY 10g</t>
  </si>
  <si>
    <t>SÓL 1kg</t>
  </si>
  <si>
    <t>KASZA JECZMIENNA 500g</t>
  </si>
  <si>
    <t>KASZA GRYCZANA PRAŻONA 400g</t>
  </si>
  <si>
    <t>RYŻ PARBOILED PREPAROWANY TERMICZNIE  5 kg NIEROZGOTOWUJACY SIĘ ,POZOSTAJĄCY SYPKI PO WIELOKROTNYM ODGRZEWANIU</t>
  </si>
  <si>
    <t>KASZA MANNA 500g</t>
  </si>
  <si>
    <t>KASZA PĘCZAK 500g</t>
  </si>
  <si>
    <t>PŁATKI OWSIANE 500g</t>
  </si>
  <si>
    <t>FASOLA CZERWONA i BIAŁA KONSERWOWA  400g</t>
  </si>
  <si>
    <t>MALINA MROŻONA 2500g</t>
  </si>
  <si>
    <t xml:space="preserve">KUKURYDZA KONSERWOWA 400 ml </t>
  </si>
  <si>
    <t>FASOLKA SZPARAGOWA MROŻONA 2000 g</t>
  </si>
  <si>
    <t>MARCHEWKA Z GROSZKIEM MROŻONA  2500 kg</t>
  </si>
  <si>
    <t>KALAFIOR MROŻONY 2500kg</t>
  </si>
  <si>
    <t>MIESZANKA KOMPOTOWA MROŻONA 2500kg</t>
  </si>
  <si>
    <t>MIESZANKA JARZYNOWA MROŻONA2500 kg</t>
  </si>
  <si>
    <t>POMIDORY W PUSZCE 400g</t>
  </si>
  <si>
    <t>OGÓREK KONSERWOWY  900 ml</t>
  </si>
  <si>
    <t>BANAN KL I (zielono żółty)</t>
  </si>
  <si>
    <t>BROKUŁY świeży KL I</t>
  </si>
  <si>
    <t>BRUKSELKA  świeża KL I</t>
  </si>
  <si>
    <t>BOTWINKA świeża  KL I</t>
  </si>
  <si>
    <t>CEBULA BIAŁA SORTOWANA KL I</t>
  </si>
  <si>
    <t>CYTRYNA KL I</t>
  </si>
  <si>
    <t>GROCH ŁUSKANY KL I</t>
  </si>
  <si>
    <t>GRUSZKI SŁODKIE KL I</t>
  </si>
  <si>
    <t>JABŁKA SŁODKIE KL I różne rodzaje</t>
  </si>
  <si>
    <t>KALAFIOR  świeży KL I</t>
  </si>
  <si>
    <t>KAPUSTA BIAŁA KL I</t>
  </si>
  <si>
    <t>KAPUSTA CZERWONA KL I</t>
  </si>
  <si>
    <t>KAPUSTA MŁODA KL I</t>
  </si>
  <si>
    <t>KAPUSTA PEKIŃSKA KL I</t>
  </si>
  <si>
    <t>KIWI KL I</t>
  </si>
  <si>
    <t>NEKTARYNKA KL I</t>
  </si>
  <si>
    <t>OGÓREK ZIELONY KL I</t>
  </si>
  <si>
    <t>PIETRUSZKA KORZEŃ KL I</t>
  </si>
  <si>
    <t>FASOLA SZPARAGOWA KL I</t>
  </si>
  <si>
    <t>POMIDORY KL I</t>
  </si>
  <si>
    <t>POR KL I</t>
  </si>
  <si>
    <t>RZODKIEW BIAŁA KL I SORTOWANA</t>
  </si>
  <si>
    <t>RZODKIEWKA CZERWONA KL I</t>
  </si>
  <si>
    <t>SELER KORZEŃ KL I</t>
  </si>
  <si>
    <t>ZIEMNIAKI POLSKIE  KL I</t>
  </si>
  <si>
    <t>ŚLIWKI KL I</t>
  </si>
  <si>
    <t>KALAREPA KL I</t>
  </si>
  <si>
    <t>KIEŁBASA ŚLĄSKA z szynki min 90% mięsa</t>
  </si>
  <si>
    <t>KIEŁBASA BIAŁA PARZONA  min 90% mięsa</t>
  </si>
  <si>
    <t xml:space="preserve">PARÓWKI DROBIOWE GAT I mni 90 % mięsa </t>
  </si>
  <si>
    <t>PARÓWKI WIEPRZOWE GAT I min 90 % mięsa</t>
  </si>
  <si>
    <t>JOGURT NATURALNY Z MIODEM BEZ CUKRU 150 g (TYPU ZOTT)</t>
  </si>
  <si>
    <t>JOGURT NATURALNY Z MUSLI LUB DODATKAMI 125g (TYPU ZOTT)</t>
  </si>
  <si>
    <t>MASŁO 82% TŁUSZCZU 200g</t>
  </si>
  <si>
    <t>Część 5 RÓŻNE  WYROBY GARMAŻERYJNE  -  WYROBY GOTOWE</t>
  </si>
  <si>
    <t xml:space="preserve">Wymagania dotyczące produktów spożywczych : gat I , opakowania szczelnie zamknięte, bez oznak uszkodzenia, z informacją na opakowaniu o składnikach zawartych w towarze, wyraźnie widoczna data produkcji i długi termin ważności , opakowanie bez oznak pęknięcia, rozerwania, zapach swoisty bez oznak zepsucia </t>
  </si>
  <si>
    <t>Wymagania dla jaj:  gatunek I, z długim terminem ważności, opieczętowane,  bez oznak zepsucia i pęknięć, w opakowaniach (wytłaczanki) przeznaczonych do przewozu jaj na których powinna być etykieta lub informacja z datą produkcji rodzajem i pochodzeniem jaj i termin przydatności do spożycia.</t>
  </si>
  <si>
    <t xml:space="preserve">Wymagania dla kasz, ryżu i mąki: gat. i klasa I, bez oznak ciał obcych, zanieczyszczeń mineralnych i organicznych, sypkie, suche, w opakowaniach hermetycznie zamkniętych po obu stronach zgrzewanych, etykietą lub wyraźnie i w widocznym miejscu wybitą datą produkcji i terminu ważności do spożycia </t>
  </si>
  <si>
    <t xml:space="preserve">Wymagania dla owoców i warzyw przetworzonych itp.: gatunek i klasa I, w opakowaniach od producenta z etykietą lub informacją o produkcie składnikach zawartych , z czytelną datą produkcji i terminem ważności , opakowanie bez oznak uszkodzenia, pęknięcia nie rozmrożone, bez oznak zepsucia czy widocznego bombażu, </t>
  </si>
  <si>
    <t>Wymagania dla warzyw: gatunek i klasa I. czyste twarde bez oznak więdnięcia smak i zapach swoisty bez oznak zgnilizny czy zepsucia, każde warzywa powinny być opakowane w worki z etykietą od jakiego producenta lub dostawcy  i jaki jest termin ważności do spożycia, opakowania max do 15 kg</t>
  </si>
  <si>
    <t>Wymagania dla mięsa:-klasa I, świeże, czyste bez śladów zanieczyszczeń ciałami obcymi, konsystencja jędrna, odkształcająca się, elastyczna, smak i zapach swoisty bez oznak zaparzenia i zepsucia, niedopuszczalny zapach moczowy, barwa od jasnoczerwonej do ciemnoczerwonej, oznakowane przez lekarza weterynarii-zdatne do spożycia ze sztuk zdrowych nie pochodzących od knurów i loch, podroby muszą być zapakowane w folię zgrzaną max. 2 kg na opakowaniu ma być naklejona etykieta z datą produkcji i oraz terminem przydatności do spożycia;  
Wymagania dla wędlin:- klasa I, świeże ,powierzchnia sucha, osłonka ściśle przylegająca, równomiernie pomarszczona, niedopuszczalne zacieki tłuszczu, pęknięcia, wyciek farszu, w osłonkach naturalnych lub sztucznych, wędliny muszą być zapakowane w folię zgrzaną, w opakowaniach max do 3 kg, na opakowaniu ma być naklejona etykieta z datą produkcji oraz terminem przydatności do spożycia.)</t>
  </si>
  <si>
    <t xml:space="preserve">Wartość oferty netto………………………słownie…………………………………..
Wartość podatku VAT…………..………..słownie…………………………………….
Wartość oferty brutto……………………słownie…………………………………..
Miejscowość data………………………………………..    
                                                                                                                                              Pieczęć i podpis oferenta
</t>
  </si>
  <si>
    <t xml:space="preserve">   </t>
  </si>
  <si>
    <t>Wymagania dla produktów mleczarskich, sera itp.- klasy I, świeże, bez oznak pleśni i zanieczyszczeń ciałami obcymi, opakowanie bez oznak uszkodzenia, pęknięcia (foli) , sery powinny być w opakowaniu oryginalnym(foli), z datą produkcji i przydatności do spożycia na etykiecie</t>
  </si>
  <si>
    <t>Wymagania dla ryb: mrożone gatunek I, z długim terminem ważności, zapach swoisty bez oznak zepsucia i charakterystyczny dla ryb, w opakowaniach hermetycznie zamkniętych lub w opakowaniach oryginalnych  na których powinna być etykieta z datą produkcji i przydatności do spożycia.</t>
  </si>
  <si>
    <t>JAJA KURZE KLI rozmiar L        (65-73g)</t>
  </si>
  <si>
    <t xml:space="preserve">PŁATKI KUKURYDZIANE 600G </t>
  </si>
  <si>
    <t>BURAK  CZERWONY ĆWIKŁOWY SORTOWANY KL I średnej wielkości</t>
  </si>
  <si>
    <t>pęczek</t>
  </si>
  <si>
    <t>CZOSNEK KL I polski</t>
  </si>
  <si>
    <t>FASOLA  BIAŁA SUSZONA KL I średnia</t>
  </si>
  <si>
    <t>MARCHEW świeża myta, sortowana</t>
  </si>
  <si>
    <t>PAPRYKA ( czerwona , zielona, żółta)sortowana KL I</t>
  </si>
  <si>
    <t>BRZOSKWINIA KL I</t>
  </si>
  <si>
    <t>PIECZARKI KL I średniej wielkośc nie rozwinięte</t>
  </si>
  <si>
    <t>SAŁATA  MASŁOWA KL I</t>
  </si>
  <si>
    <t xml:space="preserve">POMARAŃCZA KL I </t>
  </si>
  <si>
    <t>ZIEMNIAKI MŁODE KL I polskie</t>
  </si>
  <si>
    <t xml:space="preserve">IMBIR świeży </t>
  </si>
  <si>
    <t>ĆWIARTK Z KURCZAKA ŚWIEŻE KLI</t>
  </si>
  <si>
    <t>SER TWAROGOWY PÓŁTŁUSTY KL I zawartość tłuszczu 15%</t>
  </si>
  <si>
    <t>MLEKO 3,2% UHT KARTON 1L</t>
  </si>
  <si>
    <t xml:space="preserve">OLEJ Z PIERWSZEGO TŁOCZENIA 1L 100% rafinowany </t>
  </si>
  <si>
    <t>PIEROGI RUSKIE  świeże     44% ziemniaki, 15% twaróg, cebula, sól, pieprz op. 2,5 kg</t>
  </si>
  <si>
    <t>KNEDLE Z OWOCAMI nie mrożone op. 2,5 kg</t>
  </si>
  <si>
    <t>KOPYTKA nie mrożone            op. 2,5 kg</t>
  </si>
  <si>
    <t>KLUSKI ŚLĄSKIE  nie mrożone op. 2,5 kg</t>
  </si>
  <si>
    <t>Wymagania dla tłuszczy: masła, oleju gatunek I, opakowanie z godne z zasadami HACCP, całe nie uszkodzone nie zgniecione, bez śladu pęknięć i ciał obcych, zapach i smak swoisty bez oznak zepsucia czy zgnilizny. Olej z pierwszego tłoczenia .</t>
  </si>
  <si>
    <t>SER ŻÓŁTY mleko, podpuszczka, bakterie kwasu mlekowego , sól</t>
  </si>
  <si>
    <t>3.</t>
  </si>
  <si>
    <t>KUBUŚ WODA</t>
  </si>
  <si>
    <t>FILET MORSZCZUK produkcja morska 200-300g SHP (SHATTER PACK) głeboko mrożona</t>
  </si>
  <si>
    <t>FILET Z DORSZA produkcja morska bez skóry 8 16 OZ    SHP (SHATTER PACK) głeboko mrożona</t>
  </si>
  <si>
    <t>BUŁKA ŻYTNIA  100 g</t>
  </si>
  <si>
    <t>BUŁA ZWYKŁA 100g</t>
  </si>
  <si>
    <t>BUŁKA ZWYKŁA MAŁA 50g</t>
  </si>
  <si>
    <t>BUŁKA GRAHAMKA 100g</t>
  </si>
  <si>
    <t xml:space="preserve">TROJAK MAŚLANY </t>
  </si>
  <si>
    <t>CHLEB GRAHAM 400g</t>
  </si>
  <si>
    <t>CHLEB KROJONY 600g</t>
  </si>
  <si>
    <t>CHLEB SŁONECZNIKOWY 500g</t>
  </si>
  <si>
    <t>CHLEB WIELOZIARNISTY 500g</t>
  </si>
  <si>
    <t>CHLEB DYNIOWY 300g</t>
  </si>
  <si>
    <t>CHLEB SOJOWY 300g</t>
  </si>
  <si>
    <t>CHLEB ŻYTNI PEŁNOZIARNISTY 400g</t>
  </si>
  <si>
    <t>CHLEB RAZOWY 400g</t>
  </si>
  <si>
    <t>ROGAL MAŚLANY 100g</t>
  </si>
  <si>
    <t>DROŻDŻÓWKA (ser, budyń, marmolada, jabłko itp..)</t>
  </si>
  <si>
    <t>PĄCZKI MARMOLADA 100g</t>
  </si>
  <si>
    <t>KUBUŚ GO !</t>
  </si>
  <si>
    <t>BRZOSKWINIE W PUSZCE 850 ml</t>
  </si>
  <si>
    <t>BOCZEK SUROWY WĘDZONY ŚWIEŻY KL I</t>
  </si>
  <si>
    <t>KARCZEK WIEPRZOWY bez kości ŚWIEŻY KL I</t>
  </si>
  <si>
    <t>DROŻDŻE 100 g</t>
  </si>
  <si>
    <t>Wymagania dla pieczywa: na naturalnym zakwasie,  bez zanieczyszczeń, chleb pokrojony,pakowany z opisanym składem na etykiecie, nie mrożone.</t>
  </si>
  <si>
    <t>OLIWA Z OLIWEK L1</t>
  </si>
  <si>
    <t>MAKARON 5 JAJECZNY KRAJANKA mąka z pszenicy zwyczajnej,semolina-mąka z pszenicy durum, pasteryzowana masa jajowa 20% odpowiada 5 jaj na 1 kg mąki.  (nie rozgotowujący się , nie sklejający) 250g</t>
  </si>
  <si>
    <t>MAKARON ŚWIDERKI ,MUSZELKI ,SPAGETTI, RURY itp. 500g mąka makaronowa pszenna</t>
  </si>
  <si>
    <t xml:space="preserve">BROKUŁ MROŻONY 2500 kg </t>
  </si>
  <si>
    <t>PRODUKTY – WYROBY GOTOWE POWINNY BYĆ ŚWIEŻE , NIE MROŻONE W OPAKOWANIACH ZGRZANYCH NA OBRZEŻACH Z ETYKIETĄ NA KTÓREJ JEST DATA PRODUKCJI I TERMIN PRZYDATNOŚCI DO SPOŻYCIA</t>
  </si>
  <si>
    <t>Część 6 PIECZYWO ŚWIEŻE , WYROBY PIEKARSKIE I CIASTKARSKIE</t>
  </si>
  <si>
    <t>SEREK HOMOGENIZOWANY 140g</t>
  </si>
  <si>
    <t xml:space="preserve">SYROP MALINOWY 420ml </t>
  </si>
  <si>
    <t xml:space="preserve">GREJFRUT KLI </t>
  </si>
  <si>
    <t xml:space="preserve">ANANAS KLI </t>
  </si>
  <si>
    <t xml:space="preserve">KAKI KLI </t>
  </si>
  <si>
    <t xml:space="preserve">ARBUZ KLI </t>
  </si>
  <si>
    <t>CIASTECZKA ,WAFLE do  39g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</si>
</sst>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zł&quot;"/>
    <numFmt numFmtId="165" formatCode="#,##0.00\ [$zł-415];[Red]\-#,##0.00\ [$zł-415]"/>
    <numFmt numFmtId="166" formatCode="#,##0.00\ &quot;zł&quot;"/>
  </numFmts>
  <fonts count="27"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4"/>
      <color indexed="8"/>
      <name val="Calibri"/>
      <family val="2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1"/>
    </font>
    <font>
      <sz val="8"/>
      <color indexed="8"/>
      <name val="Times New Roman"/>
      <family val="1"/>
      <charset val="1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11" borderId="9" applyNumberFormat="0" applyAlignment="0" applyProtection="0"/>
  </cellStyleXfs>
  <cellXfs count="122">
    <xf numFmtId="0" fontId="0" fillId="0" borderId="0" xfId="0"/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9" fontId="0" fillId="0" borderId="0" xfId="0" applyNumberFormat="1"/>
    <xf numFmtId="0" fontId="16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9" fontId="15" fillId="0" borderId="10" xfId="0" applyNumberFormat="1" applyFont="1" applyBorder="1" applyAlignment="1">
      <alignment horizontal="center" vertical="center" wrapText="1"/>
    </xf>
    <xf numFmtId="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164" fontId="18" fillId="0" borderId="10" xfId="0" applyNumberFormat="1" applyFont="1" applyBorder="1" applyAlignment="1">
      <alignment vertical="center"/>
    </xf>
    <xf numFmtId="9" fontId="17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23" fillId="0" borderId="12" xfId="0" applyNumberFormat="1" applyFont="1" applyBorder="1" applyAlignment="1">
      <alignment horizontal="center" vertical="center" wrapText="1"/>
    </xf>
    <xf numFmtId="9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/>
    </xf>
    <xf numFmtId="0" fontId="22" fillId="0" borderId="13" xfId="0" applyFont="1" applyBorder="1"/>
    <xf numFmtId="0" fontId="22" fillId="0" borderId="13" xfId="0" applyFont="1" applyBorder="1" applyAlignment="1">
      <alignment horizontal="center"/>
    </xf>
    <xf numFmtId="165" fontId="23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9" fontId="23" fillId="0" borderId="13" xfId="0" applyNumberFormat="1" applyFont="1" applyBorder="1" applyAlignment="1">
      <alignment horizontal="center"/>
    </xf>
    <xf numFmtId="0" fontId="16" fillId="0" borderId="11" xfId="0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/>
    </xf>
    <xf numFmtId="166" fontId="17" fillId="0" borderId="10" xfId="0" applyNumberFormat="1" applyFont="1" applyBorder="1" applyAlignment="1">
      <alignment horizontal="center" vertical="center" wrapText="1"/>
    </xf>
    <xf numFmtId="166" fontId="23" fillId="0" borderId="13" xfId="0" applyNumberFormat="1" applyFont="1" applyBorder="1" applyAlignment="1">
      <alignment horizontal="center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164" fontId="16" fillId="0" borderId="12" xfId="0" applyNumberFormat="1" applyFont="1" applyBorder="1" applyAlignment="1">
      <alignment horizontal="center" vertical="center" wrapText="1"/>
    </xf>
    <xf numFmtId="9" fontId="16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164" fontId="16" fillId="0" borderId="13" xfId="0" applyNumberFormat="1" applyFont="1" applyBorder="1" applyAlignment="1">
      <alignment horizontal="center" vertical="center" wrapText="1"/>
    </xf>
    <xf numFmtId="9" fontId="16" fillId="0" borderId="13" xfId="0" applyNumberFormat="1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center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164" fontId="1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4" fontId="17" fillId="0" borderId="1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166" fontId="16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164" fontId="17" fillId="0" borderId="0" xfId="0" applyNumberFormat="1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vertical="center"/>
    </xf>
    <xf numFmtId="0" fontId="16" fillId="0" borderId="13" xfId="0" applyFont="1" applyBorder="1" applyAlignment="1">
      <alignment horizontal="right" vertical="center"/>
    </xf>
    <xf numFmtId="9" fontId="17" fillId="0" borderId="1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wrapText="1"/>
    </xf>
    <xf numFmtId="0" fontId="14" fillId="0" borderId="15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14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top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4"/>
  <sheetViews>
    <sheetView tabSelected="1" workbookViewId="0">
      <selection activeCell="K4" sqref="K4"/>
    </sheetView>
  </sheetViews>
  <sheetFormatPr defaultRowHeight="15"/>
  <cols>
    <col min="1" max="1" width="3.85546875" customWidth="1"/>
    <col min="2" max="2" width="24.5703125" customWidth="1"/>
    <col min="3" max="3" width="5.85546875" bestFit="1" customWidth="1"/>
    <col min="5" max="5" width="11.140625" customWidth="1"/>
    <col min="6" max="6" width="10.42578125" customWidth="1"/>
    <col min="8" max="8" width="12.85546875" bestFit="1" customWidth="1"/>
    <col min="9" max="9" width="12" customWidth="1"/>
    <col min="10" max="10" width="7.5703125" bestFit="1" customWidth="1"/>
    <col min="11" max="11" width="19.5703125" customWidth="1"/>
    <col min="12" max="12" width="11.85546875" bestFit="1" customWidth="1"/>
  </cols>
  <sheetData>
    <row r="1" spans="1:12" ht="43.5" customHeight="1">
      <c r="A1" s="119" t="s">
        <v>78</v>
      </c>
      <c r="B1" s="119"/>
      <c r="C1" s="119"/>
      <c r="D1" s="119"/>
      <c r="E1" s="119"/>
      <c r="F1" s="119"/>
      <c r="G1" s="119"/>
      <c r="H1" s="119"/>
      <c r="I1" s="119"/>
      <c r="J1" s="89"/>
    </row>
    <row r="2" spans="1:12" ht="43.5" customHeight="1">
      <c r="A2" s="120" t="s">
        <v>181</v>
      </c>
      <c r="B2" s="120"/>
      <c r="C2" s="120"/>
      <c r="D2" s="120"/>
      <c r="E2" s="120"/>
      <c r="F2" s="120"/>
      <c r="G2" s="120"/>
      <c r="H2" s="120"/>
      <c r="I2" s="120"/>
      <c r="J2" s="89"/>
    </row>
    <row r="3" spans="1:12" ht="15" customHeight="1">
      <c r="A3" s="115" t="s">
        <v>0</v>
      </c>
      <c r="B3" s="109" t="s">
        <v>1</v>
      </c>
      <c r="C3" s="109" t="s">
        <v>2</v>
      </c>
      <c r="D3" s="109" t="s">
        <v>3</v>
      </c>
      <c r="E3" s="1"/>
      <c r="F3" s="1"/>
      <c r="G3" s="1"/>
      <c r="H3" s="109" t="s">
        <v>4</v>
      </c>
      <c r="I3" s="113" t="s">
        <v>5</v>
      </c>
      <c r="J3" s="90"/>
    </row>
    <row r="4" spans="1:12" ht="33" customHeight="1">
      <c r="A4" s="115"/>
      <c r="B4" s="110"/>
      <c r="C4" s="110"/>
      <c r="D4" s="110"/>
      <c r="E4" s="1" t="s">
        <v>6</v>
      </c>
      <c r="F4" s="1" t="s">
        <v>7</v>
      </c>
      <c r="G4" s="1" t="s">
        <v>8</v>
      </c>
      <c r="H4" s="110"/>
      <c r="I4" s="114"/>
      <c r="J4" s="90"/>
      <c r="L4" s="3"/>
    </row>
    <row r="5" spans="1:12">
      <c r="A5" s="4">
        <v>1</v>
      </c>
      <c r="B5" s="5" t="s">
        <v>118</v>
      </c>
      <c r="C5" s="6" t="s">
        <v>9</v>
      </c>
      <c r="D5" s="6">
        <v>30</v>
      </c>
      <c r="E5" s="7"/>
      <c r="F5" s="7"/>
      <c r="G5" s="8"/>
      <c r="H5" s="7">
        <f>SUM(F5*G5)</f>
        <v>0</v>
      </c>
      <c r="I5" s="7">
        <f>SUM(F5+H5)</f>
        <v>0</v>
      </c>
      <c r="J5" s="91"/>
    </row>
    <row r="6" spans="1:12" ht="24">
      <c r="A6" s="9">
        <v>2</v>
      </c>
      <c r="B6" s="10" t="s">
        <v>117</v>
      </c>
      <c r="C6" s="6" t="s">
        <v>10</v>
      </c>
      <c r="D6" s="6">
        <v>800</v>
      </c>
      <c r="E6" s="11"/>
      <c r="F6" s="7"/>
      <c r="G6" s="8"/>
      <c r="H6" s="7">
        <f t="shared" ref="H6:H43" si="0">SUM(F6*G6)</f>
        <v>0</v>
      </c>
      <c r="I6" s="7">
        <f t="shared" ref="I6:I43" si="1">SUM(F6+H6)</f>
        <v>0</v>
      </c>
      <c r="J6" s="91"/>
    </row>
    <row r="7" spans="1:12">
      <c r="A7" s="4">
        <v>3</v>
      </c>
      <c r="B7" s="10" t="s">
        <v>253</v>
      </c>
      <c r="C7" s="6" t="s">
        <v>9</v>
      </c>
      <c r="D7" s="6">
        <v>4500</v>
      </c>
      <c r="E7" s="11"/>
      <c r="F7" s="7"/>
      <c r="G7" s="8"/>
      <c r="H7" s="7">
        <f t="shared" si="0"/>
        <v>0</v>
      </c>
      <c r="I7" s="7">
        <f t="shared" si="1"/>
        <v>0</v>
      </c>
      <c r="J7" s="91"/>
    </row>
    <row r="8" spans="1:12">
      <c r="A8" s="9">
        <v>4</v>
      </c>
      <c r="B8" s="10" t="s">
        <v>12</v>
      </c>
      <c r="C8" s="6" t="s">
        <v>13</v>
      </c>
      <c r="D8" s="6">
        <v>500</v>
      </c>
      <c r="E8" s="11"/>
      <c r="F8" s="7"/>
      <c r="G8" s="8"/>
      <c r="H8" s="7">
        <f t="shared" si="0"/>
        <v>0</v>
      </c>
      <c r="I8" s="7">
        <f t="shared" si="1"/>
        <v>0</v>
      </c>
      <c r="J8" s="91"/>
    </row>
    <row r="9" spans="1:12">
      <c r="A9" s="4">
        <v>5</v>
      </c>
      <c r="B9" s="10" t="s">
        <v>14</v>
      </c>
      <c r="C9" s="6" t="s">
        <v>9</v>
      </c>
      <c r="D9" s="6">
        <v>30</v>
      </c>
      <c r="E9" s="11"/>
      <c r="F9" s="7"/>
      <c r="G9" s="8"/>
      <c r="H9" s="7">
        <f t="shared" si="0"/>
        <v>0</v>
      </c>
      <c r="I9" s="7">
        <f t="shared" si="1"/>
        <v>0</v>
      </c>
      <c r="J9" s="91"/>
    </row>
    <row r="10" spans="1:12">
      <c r="A10" s="9">
        <v>6</v>
      </c>
      <c r="B10" s="10" t="s">
        <v>15</v>
      </c>
      <c r="C10" s="6" t="s">
        <v>9</v>
      </c>
      <c r="D10" s="6">
        <v>40</v>
      </c>
      <c r="E10" s="11"/>
      <c r="F10" s="7"/>
      <c r="G10" s="8"/>
      <c r="H10" s="7">
        <f t="shared" si="0"/>
        <v>0</v>
      </c>
      <c r="I10" s="7">
        <f t="shared" si="1"/>
        <v>0</v>
      </c>
      <c r="J10" s="91"/>
    </row>
    <row r="11" spans="1:12" ht="24">
      <c r="A11" s="4">
        <v>7</v>
      </c>
      <c r="B11" s="10" t="s">
        <v>123</v>
      </c>
      <c r="C11" s="6" t="s">
        <v>9</v>
      </c>
      <c r="D11" s="6">
        <v>50</v>
      </c>
      <c r="E11" s="11"/>
      <c r="F11" s="7"/>
      <c r="G11" s="8"/>
      <c r="H11" s="7">
        <f t="shared" si="0"/>
        <v>0</v>
      </c>
      <c r="I11" s="7">
        <f t="shared" si="1"/>
        <v>0</v>
      </c>
      <c r="J11" s="91"/>
    </row>
    <row r="12" spans="1:12" ht="21.6" customHeight="1">
      <c r="A12" s="9">
        <v>8</v>
      </c>
      <c r="B12" s="10" t="s">
        <v>16</v>
      </c>
      <c r="C12" s="6" t="s">
        <v>10</v>
      </c>
      <c r="D12" s="6">
        <v>50</v>
      </c>
      <c r="E12" s="11"/>
      <c r="F12" s="7"/>
      <c r="G12" s="8"/>
      <c r="H12" s="7">
        <f t="shared" si="0"/>
        <v>0</v>
      </c>
      <c r="I12" s="7">
        <f t="shared" si="1"/>
        <v>0</v>
      </c>
      <c r="J12" s="91"/>
    </row>
    <row r="13" spans="1:12" ht="20.100000000000001" customHeight="1">
      <c r="A13" s="4">
        <v>9</v>
      </c>
      <c r="B13" s="10" t="s">
        <v>17</v>
      </c>
      <c r="C13" s="6" t="s">
        <v>10</v>
      </c>
      <c r="D13" s="6">
        <v>120</v>
      </c>
      <c r="E13" s="11"/>
      <c r="F13" s="7"/>
      <c r="G13" s="8"/>
      <c r="H13" s="7">
        <f t="shared" si="0"/>
        <v>0</v>
      </c>
      <c r="I13" s="7">
        <f t="shared" si="1"/>
        <v>0</v>
      </c>
      <c r="J13" s="91"/>
    </row>
    <row r="14" spans="1:12">
      <c r="A14" s="9">
        <v>10</v>
      </c>
      <c r="B14" s="10" t="s">
        <v>18</v>
      </c>
      <c r="C14" s="6" t="s">
        <v>10</v>
      </c>
      <c r="D14" s="6">
        <v>320</v>
      </c>
      <c r="E14" s="11"/>
      <c r="F14" s="7"/>
      <c r="G14" s="8"/>
      <c r="H14" s="7">
        <f t="shared" si="0"/>
        <v>0</v>
      </c>
      <c r="I14" s="7">
        <f t="shared" si="1"/>
        <v>0</v>
      </c>
      <c r="J14" s="91"/>
    </row>
    <row r="15" spans="1:12">
      <c r="A15" s="4">
        <v>11</v>
      </c>
      <c r="B15" s="10" t="s">
        <v>125</v>
      </c>
      <c r="C15" s="6" t="s">
        <v>9</v>
      </c>
      <c r="D15" s="6">
        <v>200</v>
      </c>
      <c r="E15" s="11"/>
      <c r="F15" s="7"/>
      <c r="G15" s="8"/>
      <c r="H15" s="7">
        <f t="shared" si="0"/>
        <v>0</v>
      </c>
      <c r="I15" s="7">
        <f t="shared" si="1"/>
        <v>0</v>
      </c>
      <c r="J15" s="91"/>
    </row>
    <row r="16" spans="1:12" ht="84">
      <c r="A16" s="9">
        <v>12</v>
      </c>
      <c r="B16" s="10" t="s">
        <v>242</v>
      </c>
      <c r="C16" s="6" t="s">
        <v>19</v>
      </c>
      <c r="D16" s="6">
        <v>600</v>
      </c>
      <c r="E16" s="11"/>
      <c r="F16" s="7"/>
      <c r="G16" s="8"/>
      <c r="H16" s="7">
        <f t="shared" si="0"/>
        <v>0</v>
      </c>
      <c r="I16" s="7">
        <f t="shared" si="1"/>
        <v>0</v>
      </c>
      <c r="J16" s="91"/>
    </row>
    <row r="17" spans="1:10" ht="48">
      <c r="A17" s="4">
        <v>13</v>
      </c>
      <c r="B17" s="10" t="s">
        <v>243</v>
      </c>
      <c r="C17" s="6" t="s">
        <v>9</v>
      </c>
      <c r="D17" s="6">
        <v>1750</v>
      </c>
      <c r="E17" s="11"/>
      <c r="F17" s="7"/>
      <c r="G17" s="8"/>
      <c r="H17" s="7">
        <f t="shared" si="0"/>
        <v>0</v>
      </c>
      <c r="I17" s="7">
        <f t="shared" si="1"/>
        <v>0</v>
      </c>
      <c r="J17" s="91"/>
    </row>
    <row r="18" spans="1:10">
      <c r="A18" s="9">
        <v>14</v>
      </c>
      <c r="B18" s="10" t="s">
        <v>89</v>
      </c>
      <c r="C18" s="6" t="s">
        <v>10</v>
      </c>
      <c r="D18" s="6">
        <v>20</v>
      </c>
      <c r="E18" s="11"/>
      <c r="F18" s="7"/>
      <c r="G18" s="8"/>
      <c r="H18" s="7">
        <f t="shared" si="0"/>
        <v>0</v>
      </c>
      <c r="I18" s="7">
        <f t="shared" si="1"/>
        <v>0</v>
      </c>
      <c r="J18" s="91"/>
    </row>
    <row r="19" spans="1:10" ht="24">
      <c r="A19" s="4">
        <v>15</v>
      </c>
      <c r="B19" s="10" t="s">
        <v>20</v>
      </c>
      <c r="C19" s="6" t="s">
        <v>9</v>
      </c>
      <c r="D19" s="6">
        <v>120</v>
      </c>
      <c r="E19" s="11"/>
      <c r="F19" s="7"/>
      <c r="G19" s="8"/>
      <c r="H19" s="7">
        <f t="shared" si="0"/>
        <v>0</v>
      </c>
      <c r="I19" s="7">
        <f t="shared" si="1"/>
        <v>0</v>
      </c>
      <c r="J19" s="91"/>
    </row>
    <row r="20" spans="1:10" ht="36.6" customHeight="1">
      <c r="A20" s="9">
        <v>16</v>
      </c>
      <c r="B20" s="10" t="s">
        <v>121</v>
      </c>
      <c r="C20" s="6" t="s">
        <v>21</v>
      </c>
      <c r="D20" s="6">
        <v>300</v>
      </c>
      <c r="E20" s="11"/>
      <c r="F20" s="7"/>
      <c r="G20" s="8"/>
      <c r="H20" s="7">
        <f t="shared" si="0"/>
        <v>0</v>
      </c>
      <c r="I20" s="7">
        <f t="shared" si="1"/>
        <v>0</v>
      </c>
      <c r="J20" s="91"/>
    </row>
    <row r="21" spans="1:10" ht="24">
      <c r="A21" s="4">
        <v>17</v>
      </c>
      <c r="B21" s="10" t="s">
        <v>22</v>
      </c>
      <c r="C21" s="6" t="s">
        <v>23</v>
      </c>
      <c r="D21" s="6">
        <v>650</v>
      </c>
      <c r="E21" s="11"/>
      <c r="F21" s="7"/>
      <c r="G21" s="8"/>
      <c r="H21" s="7">
        <f t="shared" si="0"/>
        <v>0</v>
      </c>
      <c r="I21" s="7">
        <f t="shared" si="1"/>
        <v>0</v>
      </c>
      <c r="J21" s="91"/>
    </row>
    <row r="22" spans="1:10">
      <c r="A22" s="9">
        <v>18</v>
      </c>
      <c r="B22" s="10" t="s">
        <v>124</v>
      </c>
      <c r="C22" s="6" t="s">
        <v>9</v>
      </c>
      <c r="D22" s="6">
        <v>290</v>
      </c>
      <c r="E22" s="11"/>
      <c r="F22" s="7"/>
      <c r="G22" s="8"/>
      <c r="H22" s="7">
        <f t="shared" si="0"/>
        <v>0</v>
      </c>
      <c r="I22" s="7">
        <f t="shared" si="1"/>
        <v>0</v>
      </c>
      <c r="J22" s="91"/>
    </row>
    <row r="23" spans="1:10" ht="36">
      <c r="A23" s="4">
        <v>19</v>
      </c>
      <c r="B23" s="10" t="s">
        <v>119</v>
      </c>
      <c r="C23" s="6" t="s">
        <v>25</v>
      </c>
      <c r="D23" s="6">
        <v>700</v>
      </c>
      <c r="E23" s="11"/>
      <c r="F23" s="7"/>
      <c r="G23" s="8"/>
      <c r="H23" s="7">
        <f t="shared" si="0"/>
        <v>0</v>
      </c>
      <c r="I23" s="7">
        <f t="shared" si="1"/>
        <v>0</v>
      </c>
      <c r="J23" s="91"/>
    </row>
    <row r="24" spans="1:10">
      <c r="A24" s="9">
        <v>20</v>
      </c>
      <c r="B24" s="10" t="s">
        <v>122</v>
      </c>
      <c r="C24" s="6" t="s">
        <v>10</v>
      </c>
      <c r="D24" s="6">
        <v>100</v>
      </c>
      <c r="E24" s="11"/>
      <c r="F24" s="7"/>
      <c r="G24" s="8"/>
      <c r="H24" s="7">
        <f t="shared" si="0"/>
        <v>0</v>
      </c>
      <c r="I24" s="7">
        <f t="shared" si="1"/>
        <v>0</v>
      </c>
      <c r="J24" s="91"/>
    </row>
    <row r="25" spans="1:10" ht="48">
      <c r="A25" s="4">
        <v>21</v>
      </c>
      <c r="B25" s="10" t="s">
        <v>99</v>
      </c>
      <c r="C25" s="6" t="s">
        <v>10</v>
      </c>
      <c r="D25" s="6">
        <v>1500</v>
      </c>
      <c r="E25" s="11"/>
      <c r="F25" s="7"/>
      <c r="G25" s="8"/>
      <c r="H25" s="7">
        <f t="shared" si="0"/>
        <v>0</v>
      </c>
      <c r="I25" s="7">
        <f t="shared" si="1"/>
        <v>0</v>
      </c>
      <c r="J25" s="91"/>
    </row>
    <row r="26" spans="1:10" ht="24" customHeight="1">
      <c r="A26" s="9">
        <v>22</v>
      </c>
      <c r="B26" s="10" t="s">
        <v>100</v>
      </c>
      <c r="C26" s="6" t="s">
        <v>10</v>
      </c>
      <c r="D26" s="6">
        <v>1500</v>
      </c>
      <c r="E26" s="11"/>
      <c r="F26" s="7"/>
      <c r="G26" s="8"/>
      <c r="H26" s="7">
        <f t="shared" si="0"/>
        <v>0</v>
      </c>
      <c r="I26" s="7">
        <f t="shared" si="1"/>
        <v>0</v>
      </c>
      <c r="J26" s="91"/>
    </row>
    <row r="27" spans="1:10" ht="32.25" customHeight="1">
      <c r="A27" s="4">
        <v>23</v>
      </c>
      <c r="B27" s="10" t="s">
        <v>120</v>
      </c>
      <c r="C27" s="6" t="s">
        <v>10</v>
      </c>
      <c r="D27" s="6">
        <v>1500</v>
      </c>
      <c r="E27" s="11"/>
      <c r="F27" s="7"/>
      <c r="G27" s="8"/>
      <c r="H27" s="7">
        <f t="shared" si="0"/>
        <v>0</v>
      </c>
      <c r="I27" s="7">
        <f t="shared" si="1"/>
        <v>0</v>
      </c>
      <c r="J27" s="91"/>
    </row>
    <row r="28" spans="1:10">
      <c r="A28" s="9">
        <v>24</v>
      </c>
      <c r="B28" s="10" t="s">
        <v>128</v>
      </c>
      <c r="C28" s="6" t="s">
        <v>9</v>
      </c>
      <c r="D28" s="6">
        <v>200</v>
      </c>
      <c r="E28" s="11"/>
      <c r="F28" s="7"/>
      <c r="G28" s="8"/>
      <c r="H28" s="7">
        <f t="shared" si="0"/>
        <v>0</v>
      </c>
      <c r="I28" s="7">
        <f t="shared" si="1"/>
        <v>0</v>
      </c>
      <c r="J28" s="91"/>
    </row>
    <row r="29" spans="1:10">
      <c r="A29" s="4">
        <v>25</v>
      </c>
      <c r="B29" s="10" t="s">
        <v>127</v>
      </c>
      <c r="C29" s="6" t="s">
        <v>10</v>
      </c>
      <c r="D29" s="6">
        <v>80</v>
      </c>
      <c r="E29" s="11"/>
      <c r="F29" s="7"/>
      <c r="G29" s="8"/>
      <c r="H29" s="7">
        <f t="shared" si="0"/>
        <v>0</v>
      </c>
      <c r="I29" s="7">
        <f t="shared" si="1"/>
        <v>0</v>
      </c>
      <c r="J29" s="91"/>
    </row>
    <row r="30" spans="1:10">
      <c r="A30" s="9">
        <v>26</v>
      </c>
      <c r="B30" s="29" t="s">
        <v>126</v>
      </c>
      <c r="C30" s="58" t="s">
        <v>10</v>
      </c>
      <c r="D30" s="58">
        <v>40</v>
      </c>
      <c r="E30" s="31"/>
      <c r="F30" s="83"/>
      <c r="G30" s="84"/>
      <c r="H30" s="83">
        <f t="shared" si="0"/>
        <v>0</v>
      </c>
      <c r="I30" s="83">
        <f t="shared" si="1"/>
        <v>0</v>
      </c>
      <c r="J30" s="91"/>
    </row>
    <row r="31" spans="1:10" ht="24">
      <c r="A31" s="4">
        <v>27</v>
      </c>
      <c r="B31" s="79" t="s">
        <v>102</v>
      </c>
      <c r="C31" s="80" t="s">
        <v>10</v>
      </c>
      <c r="D31" s="86">
        <v>700</v>
      </c>
      <c r="E31" s="87"/>
      <c r="F31" s="81"/>
      <c r="G31" s="82"/>
      <c r="H31" s="81">
        <f t="shared" si="0"/>
        <v>0</v>
      </c>
      <c r="I31" s="81">
        <f t="shared" si="1"/>
        <v>0</v>
      </c>
      <c r="J31" s="91"/>
    </row>
    <row r="32" spans="1:10">
      <c r="A32" s="9">
        <v>28</v>
      </c>
      <c r="B32" s="73" t="s">
        <v>26</v>
      </c>
      <c r="C32" s="74" t="s">
        <v>13</v>
      </c>
      <c r="D32" s="74">
        <v>10</v>
      </c>
      <c r="E32" s="85"/>
      <c r="F32" s="75"/>
      <c r="G32" s="76"/>
      <c r="H32" s="75">
        <f t="shared" si="0"/>
        <v>0</v>
      </c>
      <c r="I32" s="75">
        <f t="shared" si="1"/>
        <v>0</v>
      </c>
      <c r="J32" s="91"/>
    </row>
    <row r="33" spans="1:10" ht="18.600000000000001" customHeight="1">
      <c r="A33" s="4">
        <v>29</v>
      </c>
      <c r="B33" s="10" t="s">
        <v>27</v>
      </c>
      <c r="C33" s="6" t="s">
        <v>24</v>
      </c>
      <c r="D33" s="6">
        <v>100</v>
      </c>
      <c r="E33" s="11"/>
      <c r="F33" s="7"/>
      <c r="G33" s="8"/>
      <c r="H33" s="7">
        <f t="shared" si="0"/>
        <v>0</v>
      </c>
      <c r="I33" s="7">
        <f t="shared" si="1"/>
        <v>0</v>
      </c>
      <c r="J33" s="91"/>
    </row>
    <row r="34" spans="1:10" ht="36">
      <c r="A34" s="9">
        <v>30</v>
      </c>
      <c r="B34" s="10" t="s">
        <v>101</v>
      </c>
      <c r="C34" s="6" t="s">
        <v>9</v>
      </c>
      <c r="D34" s="6">
        <v>1500</v>
      </c>
      <c r="E34" s="11"/>
      <c r="F34" s="7"/>
      <c r="G34" s="8"/>
      <c r="H34" s="7">
        <f t="shared" si="0"/>
        <v>0</v>
      </c>
      <c r="I34" s="7">
        <f t="shared" si="1"/>
        <v>0</v>
      </c>
      <c r="J34" s="91"/>
    </row>
    <row r="35" spans="1:10" ht="36">
      <c r="A35" s="4">
        <v>31</v>
      </c>
      <c r="B35" s="10" t="s">
        <v>97</v>
      </c>
      <c r="C35" s="6" t="s">
        <v>24</v>
      </c>
      <c r="D35" s="6">
        <v>70</v>
      </c>
      <c r="E35" s="11"/>
      <c r="F35" s="7"/>
      <c r="G35" s="8"/>
      <c r="H35" s="7">
        <f t="shared" si="0"/>
        <v>0</v>
      </c>
      <c r="I35" s="7">
        <f t="shared" si="1"/>
        <v>0</v>
      </c>
      <c r="J35" s="91"/>
    </row>
    <row r="36" spans="1:10">
      <c r="A36" s="9">
        <v>32</v>
      </c>
      <c r="B36" s="10" t="s">
        <v>129</v>
      </c>
      <c r="C36" s="6" t="s">
        <v>13</v>
      </c>
      <c r="D36" s="6">
        <v>250</v>
      </c>
      <c r="E36" s="11"/>
      <c r="F36" s="7"/>
      <c r="G36" s="8"/>
      <c r="H36" s="7">
        <f t="shared" si="0"/>
        <v>0</v>
      </c>
      <c r="I36" s="7">
        <f t="shared" si="1"/>
        <v>0</v>
      </c>
      <c r="J36" s="91"/>
    </row>
    <row r="37" spans="1:10">
      <c r="A37" s="4">
        <v>33</v>
      </c>
      <c r="B37" s="10" t="s">
        <v>82</v>
      </c>
      <c r="C37" s="6" t="s">
        <v>9</v>
      </c>
      <c r="D37" s="6">
        <v>270</v>
      </c>
      <c r="E37" s="11"/>
      <c r="F37" s="7"/>
      <c r="G37" s="8"/>
      <c r="H37" s="7">
        <f t="shared" si="0"/>
        <v>0</v>
      </c>
      <c r="I37" s="7">
        <f t="shared" si="1"/>
        <v>0</v>
      </c>
      <c r="J37" s="91"/>
    </row>
    <row r="38" spans="1:10">
      <c r="A38" s="9">
        <v>34</v>
      </c>
      <c r="B38" s="10" t="s">
        <v>83</v>
      </c>
      <c r="C38" s="6" t="s">
        <v>9</v>
      </c>
      <c r="D38" s="6">
        <v>45</v>
      </c>
      <c r="E38" s="11"/>
      <c r="F38" s="7"/>
      <c r="G38" s="8"/>
      <c r="H38" s="7">
        <f t="shared" si="0"/>
        <v>0</v>
      </c>
      <c r="I38" s="7">
        <f t="shared" si="1"/>
        <v>0</v>
      </c>
      <c r="J38" s="91"/>
    </row>
    <row r="39" spans="1:10">
      <c r="A39" s="4">
        <v>35</v>
      </c>
      <c r="B39" s="10" t="s">
        <v>84</v>
      </c>
      <c r="C39" s="6" t="s">
        <v>9</v>
      </c>
      <c r="D39" s="6">
        <v>50</v>
      </c>
      <c r="E39" s="11"/>
      <c r="F39" s="7"/>
      <c r="G39" s="8"/>
      <c r="H39" s="7">
        <f t="shared" si="0"/>
        <v>0</v>
      </c>
      <c r="I39" s="7">
        <f t="shared" si="1"/>
        <v>0</v>
      </c>
      <c r="J39" s="91"/>
    </row>
    <row r="40" spans="1:10">
      <c r="A40" s="9">
        <v>36</v>
      </c>
      <c r="B40" s="10" t="s">
        <v>85</v>
      </c>
      <c r="C40" s="6" t="s">
        <v>9</v>
      </c>
      <c r="D40" s="6">
        <v>160</v>
      </c>
      <c r="E40" s="11"/>
      <c r="F40" s="7"/>
      <c r="G40" s="8"/>
      <c r="H40" s="7">
        <f t="shared" si="0"/>
        <v>0</v>
      </c>
      <c r="I40" s="7">
        <f t="shared" si="1"/>
        <v>0</v>
      </c>
      <c r="J40" s="91"/>
    </row>
    <row r="41" spans="1:10">
      <c r="A41" s="4">
        <v>37</v>
      </c>
      <c r="B41" s="10" t="s">
        <v>248</v>
      </c>
      <c r="C41" s="6" t="s">
        <v>24</v>
      </c>
      <c r="D41" s="6">
        <v>20</v>
      </c>
      <c r="E41" s="11"/>
      <c r="F41" s="7"/>
      <c r="G41" s="8"/>
      <c r="H41" s="7">
        <f t="shared" si="0"/>
        <v>0</v>
      </c>
      <c r="I41" s="7">
        <f t="shared" si="1"/>
        <v>0</v>
      </c>
      <c r="J41" s="91"/>
    </row>
    <row r="42" spans="1:10">
      <c r="A42" s="9">
        <v>38</v>
      </c>
      <c r="B42" s="10" t="s">
        <v>216</v>
      </c>
      <c r="C42" s="6" t="s">
        <v>24</v>
      </c>
      <c r="D42" s="6">
        <v>160</v>
      </c>
      <c r="E42" s="11"/>
      <c r="F42" s="7"/>
      <c r="G42" s="8"/>
      <c r="H42" s="7">
        <f t="shared" si="0"/>
        <v>0</v>
      </c>
      <c r="I42" s="7">
        <f t="shared" si="1"/>
        <v>0</v>
      </c>
      <c r="J42" s="91"/>
    </row>
    <row r="43" spans="1:10">
      <c r="A43" s="4">
        <v>39</v>
      </c>
      <c r="B43" s="10" t="s">
        <v>235</v>
      </c>
      <c r="C43" s="6" t="s">
        <v>24</v>
      </c>
      <c r="D43" s="6">
        <v>160</v>
      </c>
      <c r="E43" s="11"/>
      <c r="F43" s="7"/>
      <c r="G43" s="8"/>
      <c r="H43" s="7">
        <f t="shared" si="0"/>
        <v>0</v>
      </c>
      <c r="I43" s="7">
        <f t="shared" si="1"/>
        <v>0</v>
      </c>
      <c r="J43" s="91"/>
    </row>
    <row r="44" spans="1:10">
      <c r="A44" s="14"/>
      <c r="B44" s="15" t="s">
        <v>28</v>
      </c>
      <c r="C44" s="1" t="s">
        <v>29</v>
      </c>
      <c r="D44" s="1" t="s">
        <v>29</v>
      </c>
      <c r="E44" s="16">
        <f>SUM(E5:E43)</f>
        <v>0</v>
      </c>
      <c r="F44" s="16">
        <f>SUM(F5:F43)</f>
        <v>0</v>
      </c>
      <c r="G44" s="18" t="s">
        <v>29</v>
      </c>
      <c r="H44" s="17">
        <f>SUM(H5:H43)</f>
        <v>0</v>
      </c>
      <c r="I44" s="17">
        <f>SUM(I5:I43)</f>
        <v>0</v>
      </c>
      <c r="J44" s="91"/>
    </row>
    <row r="45" spans="1:10" ht="21.75" customHeight="1">
      <c r="A45" t="s">
        <v>188</v>
      </c>
      <c r="J45" s="91"/>
    </row>
    <row r="46" spans="1:10">
      <c r="J46" s="91"/>
    </row>
    <row r="47" spans="1:10" ht="18.75">
      <c r="A47" s="107" t="s">
        <v>79</v>
      </c>
      <c r="B47" s="107"/>
      <c r="C47" s="107"/>
      <c r="D47" s="107"/>
      <c r="E47" s="107"/>
      <c r="F47" s="107"/>
      <c r="G47" s="107"/>
      <c r="H47" s="107"/>
      <c r="I47" s="107"/>
      <c r="J47" s="91"/>
    </row>
    <row r="48" spans="1:10" ht="58.5" customHeight="1">
      <c r="A48" s="116" t="s">
        <v>182</v>
      </c>
      <c r="B48" s="116"/>
      <c r="C48" s="116"/>
      <c r="D48" s="116"/>
      <c r="E48" s="116"/>
      <c r="F48" s="116"/>
      <c r="G48" s="116"/>
      <c r="H48" s="116"/>
      <c r="I48" s="116"/>
      <c r="J48" s="91"/>
    </row>
    <row r="49" spans="1:10" ht="15" customHeight="1">
      <c r="A49" s="115" t="s">
        <v>0</v>
      </c>
      <c r="B49" s="109" t="s">
        <v>1</v>
      </c>
      <c r="C49" s="109" t="s">
        <v>2</v>
      </c>
      <c r="D49" s="109" t="s">
        <v>30</v>
      </c>
      <c r="E49" s="1"/>
      <c r="F49" s="1"/>
      <c r="G49" s="1"/>
      <c r="H49" s="109" t="s">
        <v>31</v>
      </c>
      <c r="I49" s="113" t="s">
        <v>5</v>
      </c>
      <c r="J49" s="91"/>
    </row>
    <row r="50" spans="1:10" ht="24">
      <c r="A50" s="115"/>
      <c r="B50" s="110"/>
      <c r="C50" s="110"/>
      <c r="D50" s="110"/>
      <c r="E50" s="1" t="s">
        <v>32</v>
      </c>
      <c r="F50" s="1" t="s">
        <v>33</v>
      </c>
      <c r="G50" s="1" t="s">
        <v>8</v>
      </c>
      <c r="H50" s="110"/>
      <c r="I50" s="114"/>
      <c r="J50" s="91"/>
    </row>
    <row r="51" spans="1:10" ht="24">
      <c r="A51" s="9">
        <v>1</v>
      </c>
      <c r="B51" s="10" t="s">
        <v>191</v>
      </c>
      <c r="C51" s="6" t="s">
        <v>10</v>
      </c>
      <c r="D51" s="6">
        <v>10100</v>
      </c>
      <c r="E51" s="11"/>
      <c r="F51" s="11"/>
      <c r="G51" s="19"/>
      <c r="H51" s="11">
        <f>SUM(F51*G51)</f>
        <v>0</v>
      </c>
      <c r="I51" s="11">
        <f>SUM(F51+H51)</f>
        <v>0</v>
      </c>
      <c r="J51" s="91"/>
    </row>
    <row r="52" spans="1:10" ht="15.75" customHeight="1">
      <c r="A52" s="14"/>
      <c r="B52" s="15" t="s">
        <v>28</v>
      </c>
      <c r="C52" s="1" t="s">
        <v>29</v>
      </c>
      <c r="D52" s="1" t="s">
        <v>29</v>
      </c>
      <c r="E52" s="16">
        <f>SUM(E51)</f>
        <v>0</v>
      </c>
      <c r="F52" s="16">
        <f>SUM(F51)</f>
        <v>0</v>
      </c>
      <c r="G52" s="20" t="s">
        <v>29</v>
      </c>
      <c r="H52" s="16">
        <f>SUM(H51)</f>
        <v>0</v>
      </c>
      <c r="I52" s="16">
        <f>SUM(I51)</f>
        <v>0</v>
      </c>
      <c r="J52" s="91"/>
    </row>
    <row r="53" spans="1:10">
      <c r="J53" s="91"/>
    </row>
    <row r="54" spans="1:10" ht="24.75" customHeight="1">
      <c r="J54" s="92"/>
    </row>
    <row r="55" spans="1:10" ht="18.75">
      <c r="A55" s="107" t="s">
        <v>34</v>
      </c>
      <c r="B55" s="107"/>
      <c r="C55" s="107"/>
      <c r="D55" s="107"/>
      <c r="E55" s="107"/>
      <c r="F55" s="107"/>
      <c r="G55" s="107"/>
      <c r="H55" s="107"/>
      <c r="I55" s="107"/>
    </row>
    <row r="56" spans="1:10" ht="63.75" customHeight="1">
      <c r="A56" s="116" t="s">
        <v>183</v>
      </c>
      <c r="B56" s="116"/>
      <c r="C56" s="116"/>
      <c r="D56" s="116"/>
      <c r="E56" s="116"/>
      <c r="F56" s="116"/>
      <c r="G56" s="116"/>
      <c r="H56" s="116"/>
      <c r="I56" s="116"/>
    </row>
    <row r="57" spans="1:10" ht="24">
      <c r="A57" s="115" t="s">
        <v>0</v>
      </c>
      <c r="B57" s="109" t="s">
        <v>1</v>
      </c>
      <c r="C57" s="109" t="s">
        <v>2</v>
      </c>
      <c r="D57" s="1" t="s">
        <v>35</v>
      </c>
      <c r="E57" s="109" t="s">
        <v>6</v>
      </c>
      <c r="F57" s="1" t="s">
        <v>7</v>
      </c>
      <c r="G57" s="1"/>
      <c r="H57" s="111" t="s">
        <v>31</v>
      </c>
      <c r="I57" s="113" t="s">
        <v>5</v>
      </c>
      <c r="J57" s="88"/>
    </row>
    <row r="58" spans="1:10" ht="51" customHeight="1">
      <c r="A58" s="115"/>
      <c r="B58" s="110"/>
      <c r="C58" s="110"/>
      <c r="D58" s="1" t="s">
        <v>36</v>
      </c>
      <c r="E58" s="110"/>
      <c r="F58" s="1" t="s">
        <v>37</v>
      </c>
      <c r="G58" s="1" t="s">
        <v>8</v>
      </c>
      <c r="H58" s="112"/>
      <c r="I58" s="114"/>
      <c r="J58" s="88"/>
    </row>
    <row r="59" spans="1:10" ht="25.35" customHeight="1">
      <c r="A59" s="9">
        <v>1</v>
      </c>
      <c r="B59" s="10" t="s">
        <v>103</v>
      </c>
      <c r="C59" s="10" t="s">
        <v>38</v>
      </c>
      <c r="D59" s="6">
        <v>30</v>
      </c>
      <c r="E59" s="11"/>
      <c r="F59" s="11"/>
      <c r="G59" s="19"/>
      <c r="H59" s="11">
        <f t="shared" ref="H59:H68" si="2">SUM(F59*G59)</f>
        <v>0</v>
      </c>
      <c r="I59" s="11">
        <f t="shared" ref="I59:I68" si="3">SUM(F59+H59)</f>
        <v>0</v>
      </c>
      <c r="J59" s="90"/>
    </row>
    <row r="60" spans="1:10" ht="24">
      <c r="A60" s="9">
        <v>2</v>
      </c>
      <c r="B60" s="10" t="s">
        <v>39</v>
      </c>
      <c r="C60" s="10" t="s">
        <v>38</v>
      </c>
      <c r="D60" s="6">
        <v>600</v>
      </c>
      <c r="E60" s="11"/>
      <c r="F60" s="11"/>
      <c r="G60" s="19"/>
      <c r="H60" s="11">
        <f t="shared" si="2"/>
        <v>0</v>
      </c>
      <c r="I60" s="11">
        <f t="shared" si="3"/>
        <v>0</v>
      </c>
      <c r="J60" s="90"/>
    </row>
    <row r="61" spans="1:10">
      <c r="A61" s="4">
        <v>3</v>
      </c>
      <c r="B61" s="10" t="s">
        <v>130</v>
      </c>
      <c r="C61" s="10" t="s">
        <v>9</v>
      </c>
      <c r="D61" s="6">
        <v>200</v>
      </c>
      <c r="E61" s="11"/>
      <c r="F61" s="11"/>
      <c r="G61" s="19"/>
      <c r="H61" s="11">
        <f t="shared" si="2"/>
        <v>0</v>
      </c>
      <c r="I61" s="11">
        <f t="shared" si="3"/>
        <v>0</v>
      </c>
      <c r="J61" s="93"/>
    </row>
    <row r="62" spans="1:10" ht="24">
      <c r="A62" s="4">
        <v>4</v>
      </c>
      <c r="B62" s="10" t="s">
        <v>131</v>
      </c>
      <c r="C62" s="10" t="s">
        <v>9</v>
      </c>
      <c r="D62" s="6">
        <v>200</v>
      </c>
      <c r="E62" s="11"/>
      <c r="F62" s="11"/>
      <c r="G62" s="19"/>
      <c r="H62" s="11">
        <f t="shared" si="2"/>
        <v>0</v>
      </c>
      <c r="I62" s="11">
        <f t="shared" si="3"/>
        <v>0</v>
      </c>
      <c r="J62" s="94"/>
    </row>
    <row r="63" spans="1:10" ht="84">
      <c r="A63" s="4">
        <v>5</v>
      </c>
      <c r="B63" s="10" t="s">
        <v>132</v>
      </c>
      <c r="C63" s="10" t="s">
        <v>23</v>
      </c>
      <c r="D63" s="6">
        <v>100</v>
      </c>
      <c r="E63" s="11"/>
      <c r="F63" s="11"/>
      <c r="G63" s="19"/>
      <c r="H63" s="11">
        <f t="shared" si="2"/>
        <v>0</v>
      </c>
      <c r="I63" s="11">
        <f t="shared" si="3"/>
        <v>0</v>
      </c>
    </row>
    <row r="64" spans="1:10">
      <c r="A64" s="4">
        <v>6</v>
      </c>
      <c r="B64" s="10" t="s">
        <v>133</v>
      </c>
      <c r="C64" s="9" t="s">
        <v>10</v>
      </c>
      <c r="D64" s="12">
        <v>30</v>
      </c>
      <c r="E64" s="11"/>
      <c r="F64" s="11"/>
      <c r="G64" s="19"/>
      <c r="H64" s="11">
        <f t="shared" si="2"/>
        <v>0</v>
      </c>
      <c r="I64" s="11">
        <f t="shared" si="3"/>
        <v>0</v>
      </c>
    </row>
    <row r="65" spans="1:10" ht="18.75">
      <c r="A65" s="4">
        <v>7</v>
      </c>
      <c r="B65" s="10" t="s">
        <v>40</v>
      </c>
      <c r="C65" t="s">
        <v>9</v>
      </c>
      <c r="D65" s="12">
        <v>20</v>
      </c>
      <c r="E65" s="11"/>
      <c r="F65" s="11"/>
      <c r="G65" s="19"/>
      <c r="H65" s="11">
        <f t="shared" si="2"/>
        <v>0</v>
      </c>
      <c r="I65" s="11">
        <f t="shared" si="3"/>
        <v>0</v>
      </c>
      <c r="J65" s="88"/>
    </row>
    <row r="66" spans="1:10" ht="46.5" customHeight="1">
      <c r="A66" s="4">
        <v>8</v>
      </c>
      <c r="B66" s="10" t="s">
        <v>134</v>
      </c>
      <c r="C66" s="10" t="s">
        <v>9</v>
      </c>
      <c r="D66" s="6">
        <v>250</v>
      </c>
      <c r="E66" s="11"/>
      <c r="F66" s="11"/>
      <c r="G66" s="19"/>
      <c r="H66" s="11">
        <f t="shared" si="2"/>
        <v>0</v>
      </c>
      <c r="I66" s="11">
        <f t="shared" si="3"/>
        <v>0</v>
      </c>
      <c r="J66" s="88"/>
    </row>
    <row r="67" spans="1:10">
      <c r="A67" s="57">
        <v>9</v>
      </c>
      <c r="B67" s="29" t="s">
        <v>135</v>
      </c>
      <c r="C67" s="29" t="s">
        <v>9</v>
      </c>
      <c r="D67" s="58">
        <v>50</v>
      </c>
      <c r="E67" s="31"/>
      <c r="F67" s="31"/>
      <c r="G67" s="44"/>
      <c r="H67" s="31">
        <f t="shared" si="2"/>
        <v>0</v>
      </c>
      <c r="I67" s="31">
        <f t="shared" si="3"/>
        <v>0</v>
      </c>
      <c r="J67" s="90"/>
    </row>
    <row r="68" spans="1:10" ht="24">
      <c r="A68" s="105">
        <v>10</v>
      </c>
      <c r="B68" s="79" t="s">
        <v>192</v>
      </c>
      <c r="C68" s="79" t="s">
        <v>9</v>
      </c>
      <c r="D68" s="80">
        <v>250</v>
      </c>
      <c r="E68" s="87"/>
      <c r="F68" s="87"/>
      <c r="G68" s="106"/>
      <c r="H68" s="87">
        <f t="shared" si="2"/>
        <v>0</v>
      </c>
      <c r="I68" s="87">
        <f t="shared" si="3"/>
        <v>0</v>
      </c>
      <c r="J68" s="90"/>
    </row>
    <row r="69" spans="1:10">
      <c r="A69" s="59"/>
      <c r="B69" s="60" t="s">
        <v>28</v>
      </c>
      <c r="C69" s="61" t="s">
        <v>29</v>
      </c>
      <c r="D69" s="61" t="s">
        <v>29</v>
      </c>
      <c r="E69" s="62">
        <f>SUM(E59:E68)</f>
        <v>0</v>
      </c>
      <c r="F69" s="62">
        <f>SUM(F59:F68)</f>
        <v>0</v>
      </c>
      <c r="G69" s="63" t="s">
        <v>29</v>
      </c>
      <c r="H69" s="64">
        <f>SUM(H59:H68)</f>
        <v>0</v>
      </c>
      <c r="I69" s="64">
        <f>SUM(I59:I68)</f>
        <v>0</v>
      </c>
      <c r="J69" s="93"/>
    </row>
    <row r="70" spans="1:10">
      <c r="J70" s="93"/>
    </row>
    <row r="71" spans="1:10">
      <c r="J71" s="93"/>
    </row>
    <row r="72" spans="1:10" ht="54" customHeight="1">
      <c r="A72" s="107" t="s">
        <v>41</v>
      </c>
      <c r="B72" s="107"/>
      <c r="C72" s="107"/>
      <c r="D72" s="107"/>
      <c r="E72" s="107"/>
      <c r="F72" s="107"/>
      <c r="G72" s="107"/>
      <c r="H72" s="107"/>
      <c r="I72" s="107"/>
      <c r="J72" s="93"/>
    </row>
    <row r="73" spans="1:10" ht="51.75" customHeight="1">
      <c r="A73" s="116" t="s">
        <v>184</v>
      </c>
      <c r="B73" s="116"/>
      <c r="C73" s="116"/>
      <c r="D73" s="116"/>
      <c r="E73" s="116"/>
      <c r="F73" s="116"/>
      <c r="G73" s="116"/>
      <c r="H73" s="116"/>
      <c r="I73" s="116"/>
      <c r="J73" s="93"/>
    </row>
    <row r="74" spans="1:10" ht="24">
      <c r="A74" s="22" t="s">
        <v>42</v>
      </c>
      <c r="B74" s="22" t="s">
        <v>43</v>
      </c>
      <c r="C74" s="22" t="s">
        <v>44</v>
      </c>
      <c r="D74" s="15" t="s">
        <v>45</v>
      </c>
      <c r="E74" s="1" t="s">
        <v>32</v>
      </c>
      <c r="F74" s="1" t="s">
        <v>46</v>
      </c>
      <c r="G74" s="1" t="s">
        <v>8</v>
      </c>
      <c r="H74" s="1" t="s">
        <v>31</v>
      </c>
      <c r="I74" s="1" t="s">
        <v>5</v>
      </c>
      <c r="J74" s="93"/>
    </row>
    <row r="75" spans="1:10" ht="36">
      <c r="A75" s="9">
        <v>1</v>
      </c>
      <c r="B75" s="10" t="s">
        <v>90</v>
      </c>
      <c r="C75" s="6" t="s">
        <v>23</v>
      </c>
      <c r="D75" s="6">
        <v>170</v>
      </c>
      <c r="E75" s="11"/>
      <c r="F75" s="11"/>
      <c r="G75" s="19"/>
      <c r="H75" s="11">
        <f t="shared" ref="H75:H95" si="4">SUM(F75*G75)</f>
        <v>0</v>
      </c>
      <c r="I75" s="11">
        <f t="shared" ref="I75:I95" si="5">SUM(F75+H75)</f>
        <v>0</v>
      </c>
      <c r="J75" s="93"/>
    </row>
    <row r="76" spans="1:10" ht="24">
      <c r="A76" s="9">
        <v>2</v>
      </c>
      <c r="B76" s="10" t="s">
        <v>47</v>
      </c>
      <c r="C76" s="6" t="s">
        <v>48</v>
      </c>
      <c r="D76" s="6">
        <v>60</v>
      </c>
      <c r="E76" s="11"/>
      <c r="F76" s="11"/>
      <c r="G76" s="19"/>
      <c r="H76" s="11">
        <f t="shared" si="4"/>
        <v>0</v>
      </c>
      <c r="I76" s="11">
        <f t="shared" si="5"/>
        <v>0</v>
      </c>
      <c r="J76" s="93"/>
    </row>
    <row r="77" spans="1:10" ht="24">
      <c r="A77" s="9">
        <v>3</v>
      </c>
      <c r="B77" s="10" t="s">
        <v>104</v>
      </c>
      <c r="C77" s="6" t="s">
        <v>23</v>
      </c>
      <c r="D77" s="6">
        <v>120</v>
      </c>
      <c r="E77" s="11"/>
      <c r="F77" s="11"/>
      <c r="G77" s="19"/>
      <c r="H77" s="11">
        <f t="shared" si="4"/>
        <v>0</v>
      </c>
      <c r="I77" s="11">
        <f t="shared" si="5"/>
        <v>0</v>
      </c>
      <c r="J77" s="95"/>
    </row>
    <row r="78" spans="1:10" ht="24">
      <c r="A78" s="9">
        <v>4</v>
      </c>
      <c r="B78" s="10" t="s">
        <v>49</v>
      </c>
      <c r="C78" s="6" t="s">
        <v>9</v>
      </c>
      <c r="D78" s="6">
        <v>150</v>
      </c>
      <c r="E78" s="11"/>
      <c r="F78" s="11"/>
      <c r="G78" s="19"/>
      <c r="H78" s="11">
        <f t="shared" si="4"/>
        <v>0</v>
      </c>
      <c r="I78" s="11">
        <f t="shared" si="5"/>
        <v>0</v>
      </c>
      <c r="J78" s="96"/>
    </row>
    <row r="79" spans="1:10" ht="24">
      <c r="A79" s="9">
        <v>5</v>
      </c>
      <c r="B79" s="10" t="s">
        <v>136</v>
      </c>
      <c r="C79" s="6" t="s">
        <v>23</v>
      </c>
      <c r="D79" s="6">
        <v>150</v>
      </c>
      <c r="E79" s="11"/>
      <c r="F79" s="11"/>
      <c r="G79" s="19"/>
      <c r="H79" s="11">
        <f t="shared" si="4"/>
        <v>0</v>
      </c>
      <c r="I79" s="11">
        <f t="shared" si="5"/>
        <v>0</v>
      </c>
    </row>
    <row r="80" spans="1:10">
      <c r="A80" s="9">
        <v>6</v>
      </c>
      <c r="B80" s="10" t="s">
        <v>137</v>
      </c>
      <c r="C80" s="6" t="s">
        <v>50</v>
      </c>
      <c r="D80" s="6">
        <v>30</v>
      </c>
      <c r="E80" s="11"/>
      <c r="F80" s="11"/>
      <c r="G80" s="19"/>
      <c r="H80" s="11">
        <f t="shared" si="4"/>
        <v>0</v>
      </c>
      <c r="I80" s="11">
        <f t="shared" si="5"/>
        <v>0</v>
      </c>
    </row>
    <row r="81" spans="1:10" ht="18.75">
      <c r="A81" s="9">
        <v>7</v>
      </c>
      <c r="B81" s="10" t="s">
        <v>51</v>
      </c>
      <c r="C81" s="12" t="s">
        <v>38</v>
      </c>
      <c r="D81" s="12">
        <v>800</v>
      </c>
      <c r="E81" s="11"/>
      <c r="F81" s="11"/>
      <c r="G81" s="19"/>
      <c r="H81" s="11">
        <f t="shared" si="4"/>
        <v>0</v>
      </c>
      <c r="I81" s="11">
        <f t="shared" si="5"/>
        <v>0</v>
      </c>
      <c r="J81" s="88"/>
    </row>
    <row r="82" spans="1:10" ht="23.25" customHeight="1">
      <c r="A82" s="9">
        <v>8</v>
      </c>
      <c r="B82" s="10" t="s">
        <v>145</v>
      </c>
      <c r="C82" s="12" t="s">
        <v>23</v>
      </c>
      <c r="D82" s="12">
        <v>350</v>
      </c>
      <c r="E82" s="11"/>
      <c r="F82" s="11"/>
      <c r="G82" s="19"/>
      <c r="H82" s="11">
        <f t="shared" si="4"/>
        <v>0</v>
      </c>
      <c r="I82" s="11">
        <f t="shared" si="5"/>
        <v>0</v>
      </c>
      <c r="J82" s="88"/>
    </row>
    <row r="83" spans="1:10">
      <c r="A83" s="9">
        <v>9</v>
      </c>
      <c r="B83" s="10" t="s">
        <v>52</v>
      </c>
      <c r="C83" s="12" t="s">
        <v>38</v>
      </c>
      <c r="D83" s="12">
        <v>450</v>
      </c>
      <c r="E83" s="11"/>
      <c r="F83" s="11"/>
      <c r="G83" s="19"/>
      <c r="H83" s="11">
        <f t="shared" si="4"/>
        <v>0</v>
      </c>
      <c r="I83" s="11">
        <f t="shared" si="5"/>
        <v>0</v>
      </c>
      <c r="J83" s="97"/>
    </row>
    <row r="84" spans="1:10" ht="24">
      <c r="A84" s="9">
        <v>10</v>
      </c>
      <c r="B84" s="10" t="s">
        <v>138</v>
      </c>
      <c r="C84" s="12" t="s">
        <v>23</v>
      </c>
      <c r="D84" s="12">
        <v>300</v>
      </c>
      <c r="E84" s="11"/>
      <c r="F84" s="11"/>
      <c r="G84" s="19"/>
      <c r="H84" s="11">
        <f t="shared" si="4"/>
        <v>0</v>
      </c>
      <c r="I84" s="11">
        <f t="shared" si="5"/>
        <v>0</v>
      </c>
      <c r="J84" s="93"/>
    </row>
    <row r="85" spans="1:10" ht="24">
      <c r="A85" s="9">
        <v>11</v>
      </c>
      <c r="B85" s="10" t="s">
        <v>139</v>
      </c>
      <c r="C85" s="12" t="s">
        <v>23</v>
      </c>
      <c r="D85" s="12">
        <v>40</v>
      </c>
      <c r="E85" s="11"/>
      <c r="F85" s="11"/>
      <c r="G85" s="19"/>
      <c r="H85" s="11">
        <f t="shared" si="4"/>
        <v>0</v>
      </c>
      <c r="I85" s="11">
        <f t="shared" si="5"/>
        <v>0</v>
      </c>
      <c r="J85" s="93"/>
    </row>
    <row r="86" spans="1:10" ht="36">
      <c r="A86" s="9">
        <v>12</v>
      </c>
      <c r="B86" s="10" t="s">
        <v>105</v>
      </c>
      <c r="C86" s="12" t="s">
        <v>91</v>
      </c>
      <c r="D86" s="12">
        <v>800</v>
      </c>
      <c r="E86" s="11"/>
      <c r="F86" s="11"/>
      <c r="G86" s="19"/>
      <c r="H86" s="11">
        <f t="shared" si="4"/>
        <v>0</v>
      </c>
      <c r="I86" s="11">
        <f t="shared" si="5"/>
        <v>0</v>
      </c>
      <c r="J86" s="93"/>
    </row>
    <row r="87" spans="1:10" ht="24">
      <c r="A87" s="9">
        <v>13</v>
      </c>
      <c r="B87" s="10" t="s">
        <v>53</v>
      </c>
      <c r="C87" s="12" t="s">
        <v>9</v>
      </c>
      <c r="D87" s="12">
        <v>120</v>
      </c>
      <c r="E87" s="11"/>
      <c r="F87" s="11"/>
      <c r="G87" s="19"/>
      <c r="H87" s="11">
        <f t="shared" si="4"/>
        <v>0</v>
      </c>
      <c r="I87" s="11">
        <f t="shared" si="5"/>
        <v>0</v>
      </c>
      <c r="J87" s="93"/>
    </row>
    <row r="88" spans="1:10" ht="36">
      <c r="A88" s="9">
        <v>14</v>
      </c>
      <c r="B88" s="10" t="s">
        <v>140</v>
      </c>
      <c r="C88" s="12" t="s">
        <v>24</v>
      </c>
      <c r="D88" s="12">
        <v>120</v>
      </c>
      <c r="E88" s="11"/>
      <c r="F88" s="11"/>
      <c r="G88" s="19"/>
      <c r="H88" s="11">
        <f t="shared" si="4"/>
        <v>0</v>
      </c>
      <c r="I88" s="11">
        <f t="shared" si="5"/>
        <v>0</v>
      </c>
      <c r="J88" s="93"/>
    </row>
    <row r="89" spans="1:10" ht="24">
      <c r="A89" s="9">
        <v>15</v>
      </c>
      <c r="B89" s="10" t="s">
        <v>141</v>
      </c>
      <c r="C89" s="12" t="s">
        <v>9</v>
      </c>
      <c r="D89" s="12">
        <v>80</v>
      </c>
      <c r="E89" s="11"/>
      <c r="F89" s="11"/>
      <c r="G89" s="19"/>
      <c r="H89" s="11">
        <f t="shared" si="4"/>
        <v>0</v>
      </c>
      <c r="I89" s="11">
        <f t="shared" si="5"/>
        <v>0</v>
      </c>
      <c r="J89" s="93"/>
    </row>
    <row r="90" spans="1:10" ht="24">
      <c r="A90" s="9">
        <v>16</v>
      </c>
      <c r="B90" s="10" t="s">
        <v>142</v>
      </c>
      <c r="C90" s="12" t="s">
        <v>9</v>
      </c>
      <c r="D90" s="12">
        <v>180</v>
      </c>
      <c r="E90" s="11"/>
      <c r="F90" s="11"/>
      <c r="G90" s="19"/>
      <c r="H90" s="11">
        <f t="shared" si="4"/>
        <v>0</v>
      </c>
      <c r="I90" s="11">
        <f t="shared" si="5"/>
        <v>0</v>
      </c>
      <c r="J90" s="93"/>
    </row>
    <row r="91" spans="1:10" ht="24">
      <c r="A91" s="9">
        <v>17</v>
      </c>
      <c r="B91" s="10" t="s">
        <v>143</v>
      </c>
      <c r="C91" s="12" t="s">
        <v>9</v>
      </c>
      <c r="D91" s="12">
        <v>100</v>
      </c>
      <c r="E91" s="11"/>
      <c r="F91" s="11"/>
      <c r="G91" s="19"/>
      <c r="H91" s="11">
        <f t="shared" si="4"/>
        <v>0</v>
      </c>
      <c r="I91" s="11">
        <f t="shared" si="5"/>
        <v>0</v>
      </c>
      <c r="J91" s="93"/>
    </row>
    <row r="92" spans="1:10" ht="25.5">
      <c r="A92" s="9">
        <v>18</v>
      </c>
      <c r="B92" s="23" t="s">
        <v>54</v>
      </c>
      <c r="C92" s="24" t="s">
        <v>9</v>
      </c>
      <c r="D92" s="24">
        <v>20</v>
      </c>
      <c r="E92" s="11"/>
      <c r="F92" s="11"/>
      <c r="G92" s="19"/>
      <c r="H92" s="11">
        <f t="shared" si="4"/>
        <v>0</v>
      </c>
      <c r="I92" s="11">
        <f t="shared" si="5"/>
        <v>0</v>
      </c>
      <c r="J92" s="93"/>
    </row>
    <row r="93" spans="1:10">
      <c r="A93" s="9">
        <v>19</v>
      </c>
      <c r="B93" s="23" t="s">
        <v>144</v>
      </c>
      <c r="C93" s="24" t="s">
        <v>9</v>
      </c>
      <c r="D93" s="24">
        <v>400</v>
      </c>
      <c r="E93" s="11"/>
      <c r="F93" s="11"/>
      <c r="G93" s="19"/>
      <c r="H93" s="11">
        <f t="shared" si="4"/>
        <v>0</v>
      </c>
      <c r="I93" s="11">
        <f t="shared" si="5"/>
        <v>0</v>
      </c>
      <c r="J93" s="93"/>
    </row>
    <row r="94" spans="1:10">
      <c r="A94" s="9">
        <v>20</v>
      </c>
      <c r="B94" s="23" t="s">
        <v>244</v>
      </c>
      <c r="C94" s="24" t="s">
        <v>9</v>
      </c>
      <c r="D94" s="24">
        <v>60</v>
      </c>
      <c r="E94" s="11"/>
      <c r="F94" s="11"/>
      <c r="G94" s="19"/>
      <c r="H94" s="11">
        <f t="shared" si="4"/>
        <v>0</v>
      </c>
      <c r="I94" s="11">
        <f t="shared" si="5"/>
        <v>0</v>
      </c>
      <c r="J94" s="93"/>
    </row>
    <row r="95" spans="1:10" ht="25.5">
      <c r="A95" s="9">
        <v>21</v>
      </c>
      <c r="B95" s="23" t="s">
        <v>236</v>
      </c>
      <c r="C95" s="24" t="s">
        <v>9</v>
      </c>
      <c r="D95" s="24">
        <v>100</v>
      </c>
      <c r="E95" s="11"/>
      <c r="F95" s="11"/>
      <c r="G95" s="19"/>
      <c r="H95" s="11">
        <f t="shared" si="4"/>
        <v>0</v>
      </c>
      <c r="I95" s="11">
        <f t="shared" si="5"/>
        <v>0</v>
      </c>
      <c r="J95" s="93"/>
    </row>
    <row r="96" spans="1:10" ht="24" customHeight="1">
      <c r="A96" s="9"/>
      <c r="B96" s="25" t="s">
        <v>28</v>
      </c>
      <c r="C96" s="26" t="s">
        <v>29</v>
      </c>
      <c r="D96" s="26" t="s">
        <v>29</v>
      </c>
      <c r="E96" s="16">
        <f>SUM(E75:E95)</f>
        <v>0</v>
      </c>
      <c r="F96" s="16">
        <f>SUM(F75:F95)</f>
        <v>0</v>
      </c>
      <c r="G96" s="20" t="s">
        <v>29</v>
      </c>
      <c r="H96" s="21">
        <f>SUM(H75:H95)</f>
        <v>0</v>
      </c>
      <c r="I96" s="21">
        <f>SUM(I75:I95)</f>
        <v>0</v>
      </c>
      <c r="J96" s="93"/>
    </row>
    <row r="97" spans="1:10">
      <c r="J97" s="93"/>
    </row>
    <row r="98" spans="1:10">
      <c r="J98" s="93"/>
    </row>
    <row r="99" spans="1:10" ht="69" customHeight="1">
      <c r="A99" s="107" t="s">
        <v>55</v>
      </c>
      <c r="B99" s="107"/>
      <c r="C99" s="107"/>
      <c r="D99" s="107"/>
      <c r="E99" s="107"/>
      <c r="F99" s="107"/>
      <c r="G99" s="107"/>
      <c r="H99" s="107"/>
      <c r="I99" s="107"/>
      <c r="J99" s="93"/>
    </row>
    <row r="100" spans="1:10" ht="38.25" customHeight="1">
      <c r="A100" s="116" t="s">
        <v>185</v>
      </c>
      <c r="B100" s="116"/>
      <c r="C100" s="116"/>
      <c r="D100" s="116"/>
      <c r="E100" s="116"/>
      <c r="F100" s="116"/>
      <c r="G100" s="116"/>
      <c r="H100" s="116"/>
      <c r="I100" s="116"/>
      <c r="J100" s="93"/>
    </row>
    <row r="101" spans="1:10" ht="24">
      <c r="A101" s="1" t="s">
        <v>0</v>
      </c>
      <c r="B101" s="1" t="s">
        <v>1</v>
      </c>
      <c r="C101" s="1" t="s">
        <v>2</v>
      </c>
      <c r="D101" s="1" t="s">
        <v>56</v>
      </c>
      <c r="E101" s="1" t="s">
        <v>32</v>
      </c>
      <c r="F101" s="1" t="s">
        <v>7</v>
      </c>
      <c r="G101" s="1" t="s">
        <v>8</v>
      </c>
      <c r="H101" s="1" t="s">
        <v>31</v>
      </c>
      <c r="I101" s="14" t="s">
        <v>5</v>
      </c>
      <c r="J101" s="93"/>
    </row>
    <row r="102" spans="1:10" ht="25.35" customHeight="1">
      <c r="A102" s="9">
        <v>1</v>
      </c>
      <c r="B102" s="10" t="s">
        <v>146</v>
      </c>
      <c r="C102" s="12" t="s">
        <v>38</v>
      </c>
      <c r="D102" s="12">
        <v>2000</v>
      </c>
      <c r="E102" s="11"/>
      <c r="F102" s="65"/>
      <c r="G102" s="19"/>
      <c r="H102" s="27">
        <f t="shared" ref="H102:H156" si="6">SUM(F102*G102)</f>
        <v>0</v>
      </c>
      <c r="I102" s="27">
        <f t="shared" ref="I102:I156" si="7">SUM(F102+H102)</f>
        <v>0</v>
      </c>
      <c r="J102" s="93"/>
    </row>
    <row r="103" spans="1:10">
      <c r="A103" s="9">
        <v>2</v>
      </c>
      <c r="B103" s="10" t="s">
        <v>147</v>
      </c>
      <c r="C103" s="12" t="s">
        <v>11</v>
      </c>
      <c r="D103" s="12">
        <v>140</v>
      </c>
      <c r="E103" s="11"/>
      <c r="F103" s="65"/>
      <c r="G103" s="19"/>
      <c r="H103" s="27">
        <f t="shared" si="6"/>
        <v>0</v>
      </c>
      <c r="I103" s="27">
        <f t="shared" si="7"/>
        <v>0</v>
      </c>
      <c r="J103" s="93"/>
    </row>
    <row r="104" spans="1:10">
      <c r="A104" s="9">
        <v>3</v>
      </c>
      <c r="B104" s="10" t="s">
        <v>148</v>
      </c>
      <c r="C104" s="12" t="s">
        <v>38</v>
      </c>
      <c r="D104" s="12">
        <v>10</v>
      </c>
      <c r="E104" s="11"/>
      <c r="F104" s="65"/>
      <c r="G104" s="19"/>
      <c r="H104" s="27">
        <f t="shared" si="6"/>
        <v>0</v>
      </c>
      <c r="I104" s="27">
        <f t="shared" si="7"/>
        <v>0</v>
      </c>
      <c r="J104" s="93"/>
    </row>
    <row r="105" spans="1:10" ht="36">
      <c r="A105" s="9">
        <v>4</v>
      </c>
      <c r="B105" s="10" t="s">
        <v>193</v>
      </c>
      <c r="C105" s="12" t="s">
        <v>38</v>
      </c>
      <c r="D105" s="12">
        <v>800</v>
      </c>
      <c r="E105" s="11"/>
      <c r="F105" s="65"/>
      <c r="G105" s="19"/>
      <c r="H105" s="27">
        <f t="shared" si="6"/>
        <v>0</v>
      </c>
      <c r="I105" s="27">
        <f t="shared" si="7"/>
        <v>0</v>
      </c>
      <c r="J105" s="96"/>
    </row>
    <row r="106" spans="1:10">
      <c r="A106" s="9">
        <v>5</v>
      </c>
      <c r="B106" s="10" t="s">
        <v>149</v>
      </c>
      <c r="C106" s="12" t="s">
        <v>194</v>
      </c>
      <c r="D106" s="12">
        <v>60</v>
      </c>
      <c r="E106" s="11"/>
      <c r="F106" s="65"/>
      <c r="G106" s="19"/>
      <c r="H106" s="27">
        <f t="shared" si="6"/>
        <v>0</v>
      </c>
      <c r="I106" s="27">
        <f t="shared" si="7"/>
        <v>0</v>
      </c>
    </row>
    <row r="107" spans="1:10" ht="24">
      <c r="A107" s="9">
        <v>6</v>
      </c>
      <c r="B107" s="10" t="s">
        <v>150</v>
      </c>
      <c r="C107" s="12" t="s">
        <v>38</v>
      </c>
      <c r="D107" s="12">
        <v>900</v>
      </c>
      <c r="E107" s="11"/>
      <c r="F107" s="65"/>
      <c r="G107" s="19"/>
      <c r="H107" s="27">
        <f t="shared" si="6"/>
        <v>0</v>
      </c>
      <c r="I107" s="27">
        <f t="shared" si="7"/>
        <v>0</v>
      </c>
    </row>
    <row r="108" spans="1:10" ht="18.75">
      <c r="A108" s="9">
        <v>7</v>
      </c>
      <c r="B108" s="10" t="s">
        <v>151</v>
      </c>
      <c r="C108" s="12" t="s">
        <v>38</v>
      </c>
      <c r="D108" s="12">
        <v>70</v>
      </c>
      <c r="E108" s="11"/>
      <c r="F108" s="65"/>
      <c r="G108" s="19"/>
      <c r="H108" s="27">
        <f t="shared" si="6"/>
        <v>0</v>
      </c>
      <c r="I108" s="27">
        <f t="shared" si="7"/>
        <v>0</v>
      </c>
      <c r="J108" s="88"/>
    </row>
    <row r="109" spans="1:10" ht="21.75" customHeight="1">
      <c r="A109" s="9">
        <v>8</v>
      </c>
      <c r="B109" s="10" t="s">
        <v>195</v>
      </c>
      <c r="C109" s="12" t="s">
        <v>13</v>
      </c>
      <c r="D109" s="12">
        <v>70</v>
      </c>
      <c r="E109" s="11"/>
      <c r="F109" s="65"/>
      <c r="G109" s="19"/>
      <c r="H109" s="27">
        <f t="shared" si="6"/>
        <v>0</v>
      </c>
      <c r="I109" s="27">
        <f t="shared" si="7"/>
        <v>0</v>
      </c>
      <c r="J109" s="88"/>
    </row>
    <row r="110" spans="1:10">
      <c r="A110" s="9">
        <v>9</v>
      </c>
      <c r="B110" s="10" t="s">
        <v>57</v>
      </c>
      <c r="C110" s="12" t="s">
        <v>13</v>
      </c>
      <c r="D110" s="12">
        <v>50</v>
      </c>
      <c r="E110" s="11"/>
      <c r="F110" s="65"/>
      <c r="G110" s="19"/>
      <c r="H110" s="27">
        <f t="shared" si="6"/>
        <v>0</v>
      </c>
      <c r="I110" s="27">
        <f t="shared" si="7"/>
        <v>0</v>
      </c>
      <c r="J110" s="98"/>
    </row>
    <row r="111" spans="1:10" ht="24">
      <c r="A111" s="9">
        <v>10</v>
      </c>
      <c r="B111" s="10" t="s">
        <v>196</v>
      </c>
      <c r="C111" s="12" t="s">
        <v>38</v>
      </c>
      <c r="D111" s="12">
        <v>300</v>
      </c>
      <c r="E111" s="11"/>
      <c r="F111" s="65"/>
      <c r="G111" s="19"/>
      <c r="H111" s="27">
        <f t="shared" si="6"/>
        <v>0</v>
      </c>
      <c r="I111" s="27">
        <f t="shared" si="7"/>
        <v>0</v>
      </c>
      <c r="J111" s="99"/>
    </row>
    <row r="112" spans="1:10">
      <c r="A112" s="9">
        <v>11</v>
      </c>
      <c r="B112" s="10" t="s">
        <v>152</v>
      </c>
      <c r="C112" s="12" t="s">
        <v>38</v>
      </c>
      <c r="D112" s="12">
        <v>40</v>
      </c>
      <c r="E112" s="11"/>
      <c r="F112" s="65"/>
      <c r="G112" s="19"/>
      <c r="H112" s="27">
        <f t="shared" si="6"/>
        <v>0</v>
      </c>
      <c r="I112" s="27">
        <f t="shared" si="7"/>
        <v>0</v>
      </c>
      <c r="J112" s="99"/>
    </row>
    <row r="113" spans="1:10">
      <c r="A113" s="9">
        <v>12</v>
      </c>
      <c r="B113" s="10" t="s">
        <v>153</v>
      </c>
      <c r="C113" s="12" t="s">
        <v>38</v>
      </c>
      <c r="D113" s="12">
        <v>1500</v>
      </c>
      <c r="E113" s="11"/>
      <c r="F113" s="65"/>
      <c r="G113" s="19"/>
      <c r="H113" s="27">
        <f t="shared" si="6"/>
        <v>0</v>
      </c>
      <c r="I113" s="27">
        <f t="shared" si="7"/>
        <v>0</v>
      </c>
      <c r="J113" s="99"/>
    </row>
    <row r="114" spans="1:10" ht="24">
      <c r="A114" s="9">
        <v>13</v>
      </c>
      <c r="B114" s="10" t="s">
        <v>154</v>
      </c>
      <c r="C114" s="12" t="s">
        <v>38</v>
      </c>
      <c r="D114" s="12">
        <v>2400</v>
      </c>
      <c r="E114" s="11"/>
      <c r="F114" s="65"/>
      <c r="G114" s="19"/>
      <c r="H114" s="27">
        <f t="shared" si="6"/>
        <v>0</v>
      </c>
      <c r="I114" s="27">
        <f t="shared" si="7"/>
        <v>0</v>
      </c>
      <c r="J114" s="99"/>
    </row>
    <row r="115" spans="1:10">
      <c r="A115" s="9">
        <v>14</v>
      </c>
      <c r="B115" s="10" t="s">
        <v>155</v>
      </c>
      <c r="C115" s="12" t="s">
        <v>19</v>
      </c>
      <c r="D115" s="12">
        <v>200</v>
      </c>
      <c r="E115" s="11"/>
      <c r="F115" s="65"/>
      <c r="G115" s="19"/>
      <c r="H115" s="27">
        <f t="shared" si="6"/>
        <v>0</v>
      </c>
      <c r="I115" s="27">
        <f t="shared" si="7"/>
        <v>0</v>
      </c>
      <c r="J115" s="99"/>
    </row>
    <row r="116" spans="1:10">
      <c r="A116" s="9">
        <v>15</v>
      </c>
      <c r="B116" s="10" t="s">
        <v>156</v>
      </c>
      <c r="C116" s="12" t="s">
        <v>38</v>
      </c>
      <c r="D116" s="12">
        <v>800</v>
      </c>
      <c r="E116" s="11"/>
      <c r="F116" s="65"/>
      <c r="G116" s="19"/>
      <c r="H116" s="27">
        <f t="shared" si="6"/>
        <v>0</v>
      </c>
      <c r="I116" s="27">
        <f t="shared" si="7"/>
        <v>0</v>
      </c>
      <c r="J116" s="99"/>
    </row>
    <row r="117" spans="1:10">
      <c r="A117" s="9">
        <v>16</v>
      </c>
      <c r="B117" s="10" t="s">
        <v>157</v>
      </c>
      <c r="C117" s="12" t="s">
        <v>38</v>
      </c>
      <c r="D117" s="12">
        <v>250</v>
      </c>
      <c r="E117" s="11"/>
      <c r="F117" s="65"/>
      <c r="G117" s="19"/>
      <c r="H117" s="27">
        <f t="shared" si="6"/>
        <v>0</v>
      </c>
      <c r="I117" s="27">
        <f t="shared" si="7"/>
        <v>0</v>
      </c>
      <c r="J117" s="99"/>
    </row>
    <row r="118" spans="1:10">
      <c r="A118" s="9">
        <v>17</v>
      </c>
      <c r="B118" s="10" t="s">
        <v>58</v>
      </c>
      <c r="C118" s="12" t="s">
        <v>38</v>
      </c>
      <c r="D118" s="12">
        <v>360</v>
      </c>
      <c r="E118" s="11"/>
      <c r="F118" s="65"/>
      <c r="G118" s="19"/>
      <c r="H118" s="27">
        <f t="shared" si="6"/>
        <v>0</v>
      </c>
      <c r="I118" s="27">
        <f t="shared" si="7"/>
        <v>0</v>
      </c>
      <c r="J118" s="99"/>
    </row>
    <row r="119" spans="1:10">
      <c r="A119" s="9">
        <v>18</v>
      </c>
      <c r="B119" s="10" t="s">
        <v>158</v>
      </c>
      <c r="C119" s="12" t="s">
        <v>19</v>
      </c>
      <c r="D119" s="12">
        <v>200</v>
      </c>
      <c r="E119" s="11"/>
      <c r="F119" s="65"/>
      <c r="G119" s="19"/>
      <c r="H119" s="27">
        <f t="shared" si="6"/>
        <v>0</v>
      </c>
      <c r="I119" s="27">
        <f t="shared" si="7"/>
        <v>0</v>
      </c>
      <c r="J119" s="99"/>
    </row>
    <row r="120" spans="1:10">
      <c r="A120" s="9">
        <v>19</v>
      </c>
      <c r="B120" s="10" t="s">
        <v>159</v>
      </c>
      <c r="C120" s="12" t="s">
        <v>38</v>
      </c>
      <c r="D120" s="12">
        <v>170</v>
      </c>
      <c r="E120" s="11"/>
      <c r="F120" s="65"/>
      <c r="G120" s="19"/>
      <c r="H120" s="27">
        <f t="shared" si="6"/>
        <v>0</v>
      </c>
      <c r="I120" s="27">
        <f t="shared" si="7"/>
        <v>0</v>
      </c>
      <c r="J120" s="99"/>
    </row>
    <row r="121" spans="1:10">
      <c r="A121" s="9">
        <v>20</v>
      </c>
      <c r="B121" s="10" t="s">
        <v>160</v>
      </c>
      <c r="C121" s="12" t="s">
        <v>38</v>
      </c>
      <c r="D121" s="12">
        <v>320</v>
      </c>
      <c r="E121" s="11"/>
      <c r="F121" s="65"/>
      <c r="G121" s="19"/>
      <c r="H121" s="27">
        <f t="shared" si="6"/>
        <v>0</v>
      </c>
      <c r="I121" s="27">
        <f t="shared" si="7"/>
        <v>0</v>
      </c>
      <c r="J121" s="99"/>
    </row>
    <row r="122" spans="1:10">
      <c r="A122" s="9">
        <v>21</v>
      </c>
      <c r="B122" s="10" t="s">
        <v>59</v>
      </c>
      <c r="C122" s="12" t="s">
        <v>10</v>
      </c>
      <c r="D122" s="12">
        <v>680</v>
      </c>
      <c r="E122" s="11"/>
      <c r="F122" s="65"/>
      <c r="G122" s="19"/>
      <c r="H122" s="27">
        <f t="shared" si="6"/>
        <v>0</v>
      </c>
      <c r="I122" s="27">
        <f t="shared" si="7"/>
        <v>0</v>
      </c>
      <c r="J122" s="99"/>
    </row>
    <row r="123" spans="1:10">
      <c r="A123" s="28">
        <v>22</v>
      </c>
      <c r="B123" s="29" t="s">
        <v>81</v>
      </c>
      <c r="C123" s="30" t="s">
        <v>13</v>
      </c>
      <c r="D123" s="30">
        <v>80</v>
      </c>
      <c r="E123" s="31"/>
      <c r="F123" s="65"/>
      <c r="G123" s="19"/>
      <c r="H123" s="27">
        <f t="shared" si="6"/>
        <v>0</v>
      </c>
      <c r="I123" s="27">
        <f t="shared" si="7"/>
        <v>0</v>
      </c>
      <c r="J123" s="99"/>
    </row>
    <row r="124" spans="1:10">
      <c r="A124" s="9">
        <v>23</v>
      </c>
      <c r="B124" s="10" t="s">
        <v>60</v>
      </c>
      <c r="C124" s="12" t="s">
        <v>38</v>
      </c>
      <c r="D124" s="12">
        <v>1200</v>
      </c>
      <c r="E124" s="11"/>
      <c r="F124" s="65"/>
      <c r="G124" s="19"/>
      <c r="H124" s="27">
        <f t="shared" si="6"/>
        <v>0</v>
      </c>
      <c r="I124" s="27">
        <f t="shared" si="7"/>
        <v>0</v>
      </c>
      <c r="J124" s="99"/>
    </row>
    <row r="125" spans="1:10" ht="24">
      <c r="A125" s="9">
        <v>24</v>
      </c>
      <c r="B125" s="10" t="s">
        <v>197</v>
      </c>
      <c r="C125" s="9" t="s">
        <v>38</v>
      </c>
      <c r="D125" s="12">
        <v>1400</v>
      </c>
      <c r="E125" s="11"/>
      <c r="F125" s="65"/>
      <c r="G125" s="19"/>
      <c r="H125" s="27">
        <f t="shared" si="6"/>
        <v>0</v>
      </c>
      <c r="I125" s="27">
        <f t="shared" si="7"/>
        <v>0</v>
      </c>
      <c r="J125" s="99"/>
    </row>
    <row r="126" spans="1:10">
      <c r="A126" s="9">
        <v>25</v>
      </c>
      <c r="B126" s="10" t="s">
        <v>161</v>
      </c>
      <c r="C126" s="12" t="s">
        <v>48</v>
      </c>
      <c r="D126" s="12">
        <v>350</v>
      </c>
      <c r="E126" s="11"/>
      <c r="F126" s="65"/>
      <c r="G126" s="19"/>
      <c r="H126" s="27">
        <f t="shared" si="6"/>
        <v>0</v>
      </c>
      <c r="I126" s="27">
        <f t="shared" si="7"/>
        <v>0</v>
      </c>
      <c r="J126" s="99"/>
    </row>
    <row r="127" spans="1:10">
      <c r="A127" s="9">
        <v>26</v>
      </c>
      <c r="B127" s="10" t="s">
        <v>162</v>
      </c>
      <c r="C127" s="12" t="s">
        <v>38</v>
      </c>
      <c r="D127" s="12">
        <v>600</v>
      </c>
      <c r="E127" s="11"/>
      <c r="F127" s="65"/>
      <c r="G127" s="19"/>
      <c r="H127" s="27">
        <f t="shared" si="6"/>
        <v>0</v>
      </c>
      <c r="I127" s="27">
        <f t="shared" si="7"/>
        <v>0</v>
      </c>
      <c r="J127" s="99"/>
    </row>
    <row r="128" spans="1:10" ht="24">
      <c r="A128" s="9">
        <v>27</v>
      </c>
      <c r="B128" s="10" t="s">
        <v>198</v>
      </c>
      <c r="C128" s="12" t="s">
        <v>38</v>
      </c>
      <c r="D128" s="12">
        <v>350</v>
      </c>
      <c r="E128" s="11"/>
      <c r="F128" s="65"/>
      <c r="G128" s="19"/>
      <c r="H128" s="27">
        <f t="shared" si="6"/>
        <v>0</v>
      </c>
      <c r="I128" s="27">
        <f t="shared" si="7"/>
        <v>0</v>
      </c>
      <c r="J128" s="99"/>
    </row>
    <row r="129" spans="1:10" ht="24">
      <c r="A129" s="9">
        <v>28</v>
      </c>
      <c r="B129" s="10" t="s">
        <v>200</v>
      </c>
      <c r="C129" s="12" t="s">
        <v>38</v>
      </c>
      <c r="D129" s="12">
        <v>250</v>
      </c>
      <c r="E129" s="11"/>
      <c r="F129" s="65"/>
      <c r="G129" s="19"/>
      <c r="H129" s="27">
        <f t="shared" si="6"/>
        <v>0</v>
      </c>
      <c r="I129" s="27">
        <f t="shared" si="7"/>
        <v>0</v>
      </c>
      <c r="J129" s="99"/>
    </row>
    <row r="130" spans="1:10">
      <c r="A130" s="9">
        <v>29</v>
      </c>
      <c r="B130" s="10" t="s">
        <v>163</v>
      </c>
      <c r="C130" s="12" t="s">
        <v>38</v>
      </c>
      <c r="D130" s="12">
        <v>800</v>
      </c>
      <c r="E130" s="11"/>
      <c r="F130" s="65"/>
      <c r="G130" s="19"/>
      <c r="H130" s="27">
        <f t="shared" si="6"/>
        <v>0</v>
      </c>
      <c r="I130" s="27">
        <f t="shared" si="7"/>
        <v>0</v>
      </c>
      <c r="J130" s="99"/>
    </row>
    <row r="131" spans="1:10">
      <c r="A131" s="9">
        <v>30</v>
      </c>
      <c r="B131" s="10" t="s">
        <v>164</v>
      </c>
      <c r="C131" s="12" t="s">
        <v>13</v>
      </c>
      <c r="D131" s="12">
        <v>100</v>
      </c>
      <c r="E131" s="11"/>
      <c r="F131" s="65"/>
      <c r="G131" s="19"/>
      <c r="H131" s="27">
        <f t="shared" si="6"/>
        <v>0</v>
      </c>
      <c r="I131" s="27">
        <f t="shared" si="7"/>
        <v>0</v>
      </c>
      <c r="J131" s="99"/>
    </row>
    <row r="132" spans="1:10">
      <c r="A132" s="9">
        <v>31</v>
      </c>
      <c r="B132" s="10" t="s">
        <v>165</v>
      </c>
      <c r="C132" s="12" t="s">
        <v>38</v>
      </c>
      <c r="D132" s="12">
        <v>300</v>
      </c>
      <c r="E132" s="11"/>
      <c r="F132" s="65"/>
      <c r="G132" s="19"/>
      <c r="H132" s="27">
        <f t="shared" si="6"/>
        <v>0</v>
      </c>
      <c r="I132" s="27">
        <f t="shared" si="7"/>
        <v>0</v>
      </c>
      <c r="J132" s="99"/>
    </row>
    <row r="133" spans="1:10">
      <c r="A133" s="9">
        <v>32</v>
      </c>
      <c r="B133" s="10" t="s">
        <v>166</v>
      </c>
      <c r="C133" s="12" t="s">
        <v>13</v>
      </c>
      <c r="D133" s="12">
        <v>500</v>
      </c>
      <c r="E133" s="11"/>
      <c r="F133" s="65"/>
      <c r="G133" s="19"/>
      <c r="H133" s="27">
        <f t="shared" si="6"/>
        <v>0</v>
      </c>
      <c r="I133" s="27">
        <f t="shared" si="7"/>
        <v>0</v>
      </c>
      <c r="J133" s="99"/>
    </row>
    <row r="134" spans="1:10">
      <c r="A134" s="9">
        <v>33</v>
      </c>
      <c r="B134" s="10" t="s">
        <v>199</v>
      </c>
      <c r="C134" s="12" t="s">
        <v>13</v>
      </c>
      <c r="D134" s="12">
        <v>300</v>
      </c>
      <c r="E134" s="11"/>
      <c r="F134" s="65"/>
      <c r="G134" s="19"/>
      <c r="H134" s="27">
        <f t="shared" si="6"/>
        <v>0</v>
      </c>
      <c r="I134" s="27">
        <f t="shared" si="7"/>
        <v>0</v>
      </c>
      <c r="J134" s="99"/>
    </row>
    <row r="135" spans="1:10" ht="24">
      <c r="A135" s="9">
        <v>34</v>
      </c>
      <c r="B135" s="10" t="s">
        <v>167</v>
      </c>
      <c r="C135" s="12" t="s">
        <v>38</v>
      </c>
      <c r="D135" s="12">
        <v>80</v>
      </c>
      <c r="E135" s="11"/>
      <c r="F135" s="65"/>
      <c r="G135" s="19"/>
      <c r="H135" s="27">
        <f t="shared" si="6"/>
        <v>0</v>
      </c>
      <c r="I135" s="27">
        <f t="shared" si="7"/>
        <v>0</v>
      </c>
      <c r="J135" s="99"/>
    </row>
    <row r="136" spans="1:10" ht="24">
      <c r="A136" s="9">
        <v>35</v>
      </c>
      <c r="B136" s="10" t="s">
        <v>168</v>
      </c>
      <c r="C136" s="12" t="s">
        <v>194</v>
      </c>
      <c r="D136" s="12">
        <v>170</v>
      </c>
      <c r="E136" s="11"/>
      <c r="F136" s="65"/>
      <c r="G136" s="19"/>
      <c r="H136" s="27">
        <f t="shared" si="6"/>
        <v>0</v>
      </c>
      <c r="I136" s="27">
        <f t="shared" si="7"/>
        <v>0</v>
      </c>
      <c r="J136" s="99"/>
    </row>
    <row r="137" spans="1:10">
      <c r="A137" s="9">
        <v>36</v>
      </c>
      <c r="B137" s="10" t="s">
        <v>201</v>
      </c>
      <c r="C137" s="12" t="s">
        <v>10</v>
      </c>
      <c r="D137" s="12">
        <v>400</v>
      </c>
      <c r="E137" s="11"/>
      <c r="F137" s="65"/>
      <c r="G137" s="19"/>
      <c r="H137" s="27">
        <f t="shared" si="6"/>
        <v>0</v>
      </c>
      <c r="I137" s="27">
        <f t="shared" si="7"/>
        <v>0</v>
      </c>
      <c r="J137" s="99"/>
    </row>
    <row r="138" spans="1:10">
      <c r="A138" s="9">
        <v>37</v>
      </c>
      <c r="B138" s="10" t="s">
        <v>169</v>
      </c>
      <c r="C138" s="12" t="s">
        <v>38</v>
      </c>
      <c r="D138" s="12">
        <v>650</v>
      </c>
      <c r="E138" s="11"/>
      <c r="F138" s="65"/>
      <c r="G138" s="19"/>
      <c r="H138" s="27">
        <f t="shared" si="6"/>
        <v>0</v>
      </c>
      <c r="I138" s="27">
        <f t="shared" si="7"/>
        <v>0</v>
      </c>
      <c r="J138" s="99"/>
    </row>
    <row r="139" spans="1:10">
      <c r="A139" s="9">
        <v>38</v>
      </c>
      <c r="B139" s="10" t="s">
        <v>61</v>
      </c>
      <c r="C139" s="12" t="s">
        <v>23</v>
      </c>
      <c r="D139" s="12">
        <v>750</v>
      </c>
      <c r="E139" s="11"/>
      <c r="F139" s="65"/>
      <c r="G139" s="19"/>
      <c r="H139" s="27">
        <f t="shared" si="6"/>
        <v>0</v>
      </c>
      <c r="I139" s="27">
        <f t="shared" si="7"/>
        <v>0</v>
      </c>
      <c r="J139" s="99"/>
    </row>
    <row r="140" spans="1:10" ht="24">
      <c r="A140" s="9">
        <v>39</v>
      </c>
      <c r="B140" s="10" t="s">
        <v>62</v>
      </c>
      <c r="C140" s="12" t="s">
        <v>10</v>
      </c>
      <c r="D140" s="12">
        <v>500</v>
      </c>
      <c r="E140" s="11"/>
      <c r="F140" s="65"/>
      <c r="G140" s="19"/>
      <c r="H140" s="27">
        <f t="shared" si="6"/>
        <v>0</v>
      </c>
      <c r="I140" s="27">
        <f t="shared" si="7"/>
        <v>0</v>
      </c>
      <c r="J140" s="99"/>
    </row>
    <row r="141" spans="1:10">
      <c r="A141" s="9">
        <v>40</v>
      </c>
      <c r="B141" s="10" t="s">
        <v>202</v>
      </c>
      <c r="C141" s="9" t="s">
        <v>13</v>
      </c>
      <c r="D141" s="12">
        <v>1500</v>
      </c>
      <c r="E141" s="11"/>
      <c r="F141" s="65"/>
      <c r="G141" s="19"/>
      <c r="H141" s="27">
        <f t="shared" si="6"/>
        <v>0</v>
      </c>
      <c r="I141" s="27">
        <f t="shared" si="7"/>
        <v>0</v>
      </c>
      <c r="J141" s="99"/>
    </row>
    <row r="142" spans="1:10">
      <c r="A142" s="9">
        <v>41</v>
      </c>
      <c r="B142" s="10" t="s">
        <v>63</v>
      </c>
      <c r="C142" s="12" t="s">
        <v>194</v>
      </c>
      <c r="D142" s="12">
        <v>160</v>
      </c>
      <c r="E142" s="11"/>
      <c r="F142" s="65"/>
      <c r="G142" s="19"/>
      <c r="H142" s="27">
        <f t="shared" si="6"/>
        <v>0</v>
      </c>
      <c r="I142" s="27">
        <f t="shared" si="7"/>
        <v>0</v>
      </c>
      <c r="J142" s="99"/>
    </row>
    <row r="143" spans="1:10">
      <c r="A143" s="9">
        <v>42</v>
      </c>
      <c r="B143" s="10" t="s">
        <v>170</v>
      </c>
      <c r="C143" s="12" t="s">
        <v>38</v>
      </c>
      <c r="D143" s="12">
        <v>10700</v>
      </c>
      <c r="E143" s="11"/>
      <c r="F143" s="65"/>
      <c r="G143" s="19"/>
      <c r="H143" s="27">
        <f t="shared" si="6"/>
        <v>0</v>
      </c>
      <c r="I143" s="27">
        <f t="shared" si="7"/>
        <v>0</v>
      </c>
      <c r="J143" s="99"/>
    </row>
    <row r="144" spans="1:10" ht="24">
      <c r="A144" s="9">
        <v>43</v>
      </c>
      <c r="B144" s="10" t="s">
        <v>203</v>
      </c>
      <c r="C144" s="12" t="s">
        <v>13</v>
      </c>
      <c r="D144" s="12">
        <v>700</v>
      </c>
      <c r="E144" s="11"/>
      <c r="F144" s="65"/>
      <c r="G144" s="19"/>
      <c r="H144" s="27">
        <f t="shared" si="6"/>
        <v>0</v>
      </c>
      <c r="I144" s="27">
        <f t="shared" si="7"/>
        <v>0</v>
      </c>
      <c r="J144" s="99"/>
    </row>
    <row r="145" spans="1:10">
      <c r="A145" s="9">
        <v>44</v>
      </c>
      <c r="B145" s="10" t="s">
        <v>249</v>
      </c>
      <c r="C145" s="12" t="s">
        <v>13</v>
      </c>
      <c r="D145" s="12">
        <v>600</v>
      </c>
      <c r="E145" s="11"/>
      <c r="F145" s="65"/>
      <c r="G145" s="19"/>
      <c r="H145" s="27">
        <f t="shared" si="6"/>
        <v>0</v>
      </c>
      <c r="I145" s="27">
        <f t="shared" si="7"/>
        <v>0</v>
      </c>
      <c r="J145" s="99"/>
    </row>
    <row r="146" spans="1:10">
      <c r="A146" s="9">
        <v>45</v>
      </c>
      <c r="B146" s="10" t="s">
        <v>171</v>
      </c>
      <c r="C146" s="12" t="s">
        <v>13</v>
      </c>
      <c r="D146" s="12">
        <v>450</v>
      </c>
      <c r="E146" s="11"/>
      <c r="F146" s="65"/>
      <c r="G146" s="19"/>
      <c r="H146" s="27">
        <f t="shared" si="6"/>
        <v>0</v>
      </c>
      <c r="I146" s="27">
        <f t="shared" si="7"/>
        <v>0</v>
      </c>
      <c r="J146" s="99"/>
    </row>
    <row r="147" spans="1:10">
      <c r="A147" s="9">
        <v>46</v>
      </c>
      <c r="B147" s="10" t="s">
        <v>64</v>
      </c>
      <c r="C147" s="12" t="s">
        <v>194</v>
      </c>
      <c r="D147" s="12">
        <v>30</v>
      </c>
      <c r="E147" s="11"/>
      <c r="F147" s="65"/>
      <c r="G147" s="19"/>
      <c r="H147" s="27">
        <f t="shared" si="6"/>
        <v>0</v>
      </c>
      <c r="I147" s="27">
        <f t="shared" si="7"/>
        <v>0</v>
      </c>
      <c r="J147" s="99"/>
    </row>
    <row r="148" spans="1:10">
      <c r="A148" s="9">
        <v>47</v>
      </c>
      <c r="B148" s="10" t="s">
        <v>172</v>
      </c>
      <c r="C148" s="12" t="s">
        <v>9</v>
      </c>
      <c r="D148" s="12">
        <v>25</v>
      </c>
      <c r="E148" s="11"/>
      <c r="F148" s="65"/>
      <c r="G148" s="19"/>
      <c r="H148" s="27">
        <f t="shared" si="6"/>
        <v>0</v>
      </c>
      <c r="I148" s="27">
        <f t="shared" si="7"/>
        <v>0</v>
      </c>
      <c r="J148" s="99"/>
    </row>
    <row r="149" spans="1:10">
      <c r="A149" s="52">
        <v>48</v>
      </c>
      <c r="B149" s="52" t="s">
        <v>98</v>
      </c>
      <c r="C149" s="53" t="s">
        <v>9</v>
      </c>
      <c r="D149" s="55">
        <v>380</v>
      </c>
      <c r="E149" s="54"/>
      <c r="F149" s="66"/>
      <c r="G149" s="56"/>
      <c r="H149" s="66">
        <f t="shared" si="6"/>
        <v>0</v>
      </c>
      <c r="I149" s="66">
        <f t="shared" si="7"/>
        <v>0</v>
      </c>
      <c r="J149" s="99"/>
    </row>
    <row r="150" spans="1:10">
      <c r="A150" s="52">
        <v>49</v>
      </c>
      <c r="B150" s="52" t="s">
        <v>204</v>
      </c>
      <c r="C150" s="53" t="s">
        <v>13</v>
      </c>
      <c r="D150" s="55">
        <v>5</v>
      </c>
      <c r="E150" s="54"/>
      <c r="F150" s="66"/>
      <c r="G150" s="56"/>
      <c r="H150" s="66">
        <f t="shared" si="6"/>
        <v>0</v>
      </c>
      <c r="I150" s="66">
        <f t="shared" si="7"/>
        <v>0</v>
      </c>
      <c r="J150" s="99"/>
    </row>
    <row r="151" spans="1:10">
      <c r="A151" s="52">
        <v>50</v>
      </c>
      <c r="B151" s="52" t="s">
        <v>250</v>
      </c>
      <c r="C151" s="53" t="s">
        <v>9</v>
      </c>
      <c r="D151" s="55">
        <v>450</v>
      </c>
      <c r="E151" s="54"/>
      <c r="F151" s="66"/>
      <c r="G151" s="56"/>
      <c r="H151" s="66">
        <f t="shared" si="6"/>
        <v>0</v>
      </c>
      <c r="I151" s="66">
        <f t="shared" si="7"/>
        <v>0</v>
      </c>
      <c r="J151" s="99"/>
    </row>
    <row r="152" spans="1:10">
      <c r="A152" s="45">
        <v>51</v>
      </c>
      <c r="B152" s="46" t="s">
        <v>92</v>
      </c>
      <c r="C152" s="47" t="s">
        <v>194</v>
      </c>
      <c r="D152" s="48">
        <v>200</v>
      </c>
      <c r="E152" s="49"/>
      <c r="F152" s="67"/>
      <c r="G152" s="50"/>
      <c r="H152" s="51">
        <f t="shared" si="6"/>
        <v>0</v>
      </c>
      <c r="I152" s="51">
        <f t="shared" si="7"/>
        <v>0</v>
      </c>
      <c r="J152" s="99"/>
    </row>
    <row r="153" spans="1:10">
      <c r="A153" s="32">
        <v>52</v>
      </c>
      <c r="B153" s="33" t="s">
        <v>65</v>
      </c>
      <c r="C153" s="34" t="s">
        <v>9</v>
      </c>
      <c r="D153" s="35">
        <v>300</v>
      </c>
      <c r="E153" s="36"/>
      <c r="F153" s="68"/>
      <c r="G153" s="37"/>
      <c r="H153" s="38">
        <f t="shared" si="6"/>
        <v>0</v>
      </c>
      <c r="I153" s="38">
        <f t="shared" si="7"/>
        <v>0</v>
      </c>
      <c r="J153" s="99"/>
    </row>
    <row r="154" spans="1:10">
      <c r="A154" s="32">
        <v>53</v>
      </c>
      <c r="B154" s="33" t="s">
        <v>66</v>
      </c>
      <c r="C154" s="34" t="s">
        <v>13</v>
      </c>
      <c r="D154" s="35">
        <v>160</v>
      </c>
      <c r="E154" s="36"/>
      <c r="F154" s="68"/>
      <c r="G154" s="37"/>
      <c r="H154" s="38">
        <f t="shared" si="6"/>
        <v>0</v>
      </c>
      <c r="I154" s="38">
        <f t="shared" si="7"/>
        <v>0</v>
      </c>
      <c r="J154" s="99"/>
    </row>
    <row r="155" spans="1:10" ht="24" customHeight="1">
      <c r="A155" s="32">
        <v>54</v>
      </c>
      <c r="B155" s="33" t="s">
        <v>252</v>
      </c>
      <c r="C155" s="34" t="s">
        <v>48</v>
      </c>
      <c r="D155" s="35">
        <v>100</v>
      </c>
      <c r="E155" s="36"/>
      <c r="F155" s="68"/>
      <c r="G155" s="37"/>
      <c r="H155" s="38">
        <f t="shared" si="6"/>
        <v>0</v>
      </c>
      <c r="I155" s="38">
        <f t="shared" si="7"/>
        <v>0</v>
      </c>
      <c r="J155" s="99"/>
    </row>
    <row r="156" spans="1:10" ht="22.5" customHeight="1">
      <c r="A156" s="32">
        <v>55</v>
      </c>
      <c r="B156" s="33" t="s">
        <v>251</v>
      </c>
      <c r="C156" s="34" t="s">
        <v>9</v>
      </c>
      <c r="D156" s="35">
        <v>850</v>
      </c>
      <c r="E156" s="36"/>
      <c r="F156" s="68"/>
      <c r="G156" s="37"/>
      <c r="H156" s="38">
        <f t="shared" si="6"/>
        <v>0</v>
      </c>
      <c r="I156" s="38">
        <f t="shared" si="7"/>
        <v>0</v>
      </c>
      <c r="J156" s="99"/>
    </row>
    <row r="157" spans="1:10" ht="60.75" customHeight="1">
      <c r="A157" s="39"/>
      <c r="B157" s="40" t="s">
        <v>28</v>
      </c>
      <c r="C157" s="41" t="s">
        <v>29</v>
      </c>
      <c r="D157" s="41" t="s">
        <v>29</v>
      </c>
      <c r="E157" s="16">
        <f>SUM(E102:E156)</f>
        <v>0</v>
      </c>
      <c r="F157" s="17">
        <f>SUM(F102:F156)</f>
        <v>0</v>
      </c>
      <c r="G157" s="20" t="s">
        <v>29</v>
      </c>
      <c r="H157" s="21">
        <f>SUM(H102:H156)</f>
        <v>0</v>
      </c>
      <c r="I157" s="21">
        <f>SUM(I102:I156)</f>
        <v>0</v>
      </c>
      <c r="J157" s="99"/>
    </row>
    <row r="158" spans="1:10" ht="159.75" customHeight="1">
      <c r="A158" s="108" t="s">
        <v>187</v>
      </c>
      <c r="B158" s="108"/>
      <c r="C158" s="108"/>
      <c r="D158" s="108"/>
      <c r="E158" s="108"/>
      <c r="F158" s="108"/>
      <c r="G158" s="108"/>
      <c r="H158" s="108"/>
      <c r="I158" s="108"/>
      <c r="J158" s="100"/>
    </row>
    <row r="159" spans="1:10" ht="82.5" customHeight="1">
      <c r="A159" s="107" t="s">
        <v>77</v>
      </c>
      <c r="B159" s="107"/>
      <c r="C159" s="107"/>
      <c r="D159" s="107"/>
      <c r="E159" s="107"/>
      <c r="F159" s="107"/>
      <c r="G159" s="107"/>
      <c r="H159" s="107"/>
      <c r="I159" s="107"/>
      <c r="J159" s="100"/>
    </row>
    <row r="160" spans="1:10" ht="15" customHeight="1">
      <c r="A160" s="116" t="s">
        <v>186</v>
      </c>
      <c r="B160" s="116"/>
      <c r="C160" s="116"/>
      <c r="D160" s="116"/>
      <c r="E160" s="116"/>
      <c r="F160" s="116"/>
      <c r="G160" s="116"/>
      <c r="H160" s="116"/>
      <c r="I160" s="116"/>
      <c r="J160" s="100"/>
    </row>
    <row r="161" spans="1:10" ht="28.35" customHeight="1">
      <c r="A161" s="1" t="s">
        <v>0</v>
      </c>
      <c r="B161" s="1" t="s">
        <v>1</v>
      </c>
      <c r="C161" s="1" t="s">
        <v>2</v>
      </c>
      <c r="D161" s="1" t="s">
        <v>45</v>
      </c>
      <c r="E161" s="1" t="s">
        <v>32</v>
      </c>
      <c r="F161" s="1" t="s">
        <v>7</v>
      </c>
      <c r="G161" s="1" t="s">
        <v>8</v>
      </c>
      <c r="H161" s="1" t="s">
        <v>31</v>
      </c>
      <c r="I161" s="1" t="s">
        <v>5</v>
      </c>
      <c r="J161" s="101"/>
    </row>
    <row r="162" spans="1:10" ht="24">
      <c r="A162" s="9">
        <v>1</v>
      </c>
      <c r="B162" s="10" t="s">
        <v>173</v>
      </c>
      <c r="C162" s="12" t="s">
        <v>38</v>
      </c>
      <c r="D162" s="12">
        <v>320</v>
      </c>
      <c r="E162" s="7"/>
      <c r="F162" s="7"/>
      <c r="G162" s="8"/>
      <c r="H162" s="7">
        <f t="shared" ref="H162:H184" si="8">SUM(F162*G162)</f>
        <v>0</v>
      </c>
      <c r="I162" s="69">
        <f t="shared" ref="I162:I184" si="9">SUM(F162+H162)</f>
        <v>0</v>
      </c>
      <c r="J162" s="101"/>
    </row>
    <row r="163" spans="1:10" ht="24">
      <c r="A163" s="9">
        <v>2</v>
      </c>
      <c r="B163" s="10" t="s">
        <v>106</v>
      </c>
      <c r="C163" s="12" t="s">
        <v>38</v>
      </c>
      <c r="D163" s="12">
        <v>800</v>
      </c>
      <c r="E163" s="7"/>
      <c r="F163" s="7"/>
      <c r="G163" s="8"/>
      <c r="H163" s="7">
        <f t="shared" si="8"/>
        <v>0</v>
      </c>
      <c r="I163" s="69">
        <f t="shared" si="9"/>
        <v>0</v>
      </c>
      <c r="J163" s="101"/>
    </row>
    <row r="164" spans="1:10" ht="24">
      <c r="A164" s="9">
        <v>3</v>
      </c>
      <c r="B164" s="10" t="s">
        <v>107</v>
      </c>
      <c r="C164" s="12" t="s">
        <v>38</v>
      </c>
      <c r="D164" s="12">
        <v>800</v>
      </c>
      <c r="E164" s="7"/>
      <c r="F164" s="7"/>
      <c r="G164" s="8"/>
      <c r="H164" s="7">
        <f t="shared" si="8"/>
        <v>0</v>
      </c>
      <c r="I164" s="69">
        <f t="shared" si="9"/>
        <v>0</v>
      </c>
      <c r="J164" s="101"/>
    </row>
    <row r="165" spans="1:10" ht="24">
      <c r="A165" s="9">
        <v>4</v>
      </c>
      <c r="B165" s="10" t="s">
        <v>108</v>
      </c>
      <c r="C165" s="12" t="s">
        <v>38</v>
      </c>
      <c r="D165" s="12">
        <v>800</v>
      </c>
      <c r="E165" s="7"/>
      <c r="F165" s="7"/>
      <c r="G165" s="8"/>
      <c r="H165" s="7">
        <f t="shared" si="8"/>
        <v>0</v>
      </c>
      <c r="I165" s="69">
        <f t="shared" si="9"/>
        <v>0</v>
      </c>
      <c r="J165" s="96"/>
    </row>
    <row r="166" spans="1:10" ht="23.25" customHeight="1">
      <c r="A166" s="9">
        <v>5</v>
      </c>
      <c r="B166" s="10" t="s">
        <v>205</v>
      </c>
      <c r="C166" s="12" t="s">
        <v>38</v>
      </c>
      <c r="D166" s="12">
        <v>600</v>
      </c>
      <c r="E166" s="7"/>
      <c r="F166" s="7"/>
      <c r="G166" s="8"/>
      <c r="H166" s="7">
        <f t="shared" si="8"/>
        <v>0</v>
      </c>
      <c r="I166" s="69">
        <f t="shared" si="9"/>
        <v>0</v>
      </c>
      <c r="J166" s="96"/>
    </row>
    <row r="167" spans="1:10" ht="18.75">
      <c r="A167" s="9">
        <v>6</v>
      </c>
      <c r="B167" s="10" t="s">
        <v>109</v>
      </c>
      <c r="C167" s="12" t="s">
        <v>38</v>
      </c>
      <c r="D167" s="12">
        <v>1000</v>
      </c>
      <c r="E167" s="7"/>
      <c r="F167" s="7"/>
      <c r="G167" s="8"/>
      <c r="H167" s="7">
        <f t="shared" si="8"/>
        <v>0</v>
      </c>
      <c r="I167" s="69">
        <f t="shared" si="9"/>
        <v>0</v>
      </c>
      <c r="J167" s="88"/>
    </row>
    <row r="168" spans="1:10" ht="20.25" customHeight="1">
      <c r="A168" s="9">
        <v>7</v>
      </c>
      <c r="B168" s="10" t="s">
        <v>174</v>
      </c>
      <c r="C168" s="12" t="s">
        <v>38</v>
      </c>
      <c r="D168" s="12">
        <v>20</v>
      </c>
      <c r="E168" s="7"/>
      <c r="F168" s="7"/>
      <c r="G168" s="8"/>
      <c r="H168" s="7">
        <f t="shared" si="8"/>
        <v>0</v>
      </c>
      <c r="I168" s="69">
        <f t="shared" si="9"/>
        <v>0</v>
      </c>
      <c r="J168" s="88"/>
    </row>
    <row r="169" spans="1:10" ht="24">
      <c r="A169" s="9">
        <v>8</v>
      </c>
      <c r="B169" s="10" t="s">
        <v>110</v>
      </c>
      <c r="C169" s="12" t="s">
        <v>38</v>
      </c>
      <c r="D169" s="12">
        <v>300</v>
      </c>
      <c r="E169" s="7"/>
      <c r="F169" s="7"/>
      <c r="G169" s="8"/>
      <c r="H169" s="7">
        <f t="shared" si="8"/>
        <v>0</v>
      </c>
      <c r="I169" s="69">
        <f t="shared" si="9"/>
        <v>0</v>
      </c>
      <c r="J169" s="97"/>
    </row>
    <row r="170" spans="1:10" ht="24">
      <c r="A170" s="9">
        <v>9</v>
      </c>
      <c r="B170" s="10" t="s">
        <v>175</v>
      </c>
      <c r="C170" s="12" t="s">
        <v>38</v>
      </c>
      <c r="D170" s="12">
        <v>40</v>
      </c>
      <c r="E170" s="7"/>
      <c r="F170" s="7"/>
      <c r="G170" s="8"/>
      <c r="H170" s="7">
        <f t="shared" si="8"/>
        <v>0</v>
      </c>
      <c r="I170" s="69">
        <f t="shared" si="9"/>
        <v>0</v>
      </c>
      <c r="J170" s="102"/>
    </row>
    <row r="171" spans="1:10" ht="24">
      <c r="A171" s="9">
        <v>10</v>
      </c>
      <c r="B171" s="10" t="s">
        <v>176</v>
      </c>
      <c r="C171" s="12" t="s">
        <v>38</v>
      </c>
      <c r="D171" s="12">
        <v>40</v>
      </c>
      <c r="E171" s="7"/>
      <c r="F171" s="7"/>
      <c r="G171" s="8"/>
      <c r="H171" s="7">
        <f t="shared" si="8"/>
        <v>0</v>
      </c>
      <c r="I171" s="69">
        <f t="shared" si="9"/>
        <v>0</v>
      </c>
      <c r="J171" s="102"/>
    </row>
    <row r="172" spans="1:10">
      <c r="A172" s="9">
        <v>11</v>
      </c>
      <c r="B172" s="10" t="s">
        <v>111</v>
      </c>
      <c r="C172" s="12" t="s">
        <v>38</v>
      </c>
      <c r="D172" s="12">
        <v>150</v>
      </c>
      <c r="E172" s="7"/>
      <c r="F172" s="7"/>
      <c r="G172" s="8"/>
      <c r="H172" s="7">
        <f t="shared" si="8"/>
        <v>0</v>
      </c>
      <c r="I172" s="69">
        <f t="shared" si="9"/>
        <v>0</v>
      </c>
      <c r="J172" s="102"/>
    </row>
    <row r="173" spans="1:10">
      <c r="A173" s="9">
        <v>12</v>
      </c>
      <c r="B173" s="10" t="s">
        <v>112</v>
      </c>
      <c r="C173" s="12" t="s">
        <v>13</v>
      </c>
      <c r="D173" s="12">
        <v>150</v>
      </c>
      <c r="E173" s="7"/>
      <c r="F173" s="7"/>
      <c r="G173" s="8"/>
      <c r="H173" s="7">
        <f t="shared" si="8"/>
        <v>0</v>
      </c>
      <c r="I173" s="69">
        <f t="shared" si="9"/>
        <v>0</v>
      </c>
      <c r="J173" s="102"/>
    </row>
    <row r="174" spans="1:10" ht="24">
      <c r="A174" s="9">
        <v>13</v>
      </c>
      <c r="B174" s="10" t="s">
        <v>113</v>
      </c>
      <c r="C174" s="12" t="s">
        <v>38</v>
      </c>
      <c r="D174" s="12">
        <v>50</v>
      </c>
      <c r="E174" s="7"/>
      <c r="F174" s="7"/>
      <c r="G174" s="8"/>
      <c r="H174" s="7">
        <f t="shared" si="8"/>
        <v>0</v>
      </c>
      <c r="I174" s="69">
        <f t="shared" si="9"/>
        <v>0</v>
      </c>
      <c r="J174" s="102"/>
    </row>
    <row r="175" spans="1:10">
      <c r="A175" s="9">
        <v>14</v>
      </c>
      <c r="B175" s="10" t="s">
        <v>67</v>
      </c>
      <c r="C175" s="12" t="s">
        <v>13</v>
      </c>
      <c r="D175" s="12">
        <v>50</v>
      </c>
      <c r="E175" s="7"/>
      <c r="F175" s="7"/>
      <c r="G175" s="8"/>
      <c r="H175" s="7">
        <f t="shared" si="8"/>
        <v>0</v>
      </c>
      <c r="I175" s="69">
        <f t="shared" si="9"/>
        <v>0</v>
      </c>
      <c r="J175" s="102"/>
    </row>
    <row r="176" spans="1:10">
      <c r="A176" s="9">
        <v>15</v>
      </c>
      <c r="B176" s="10" t="s">
        <v>114</v>
      </c>
      <c r="C176" s="12" t="s">
        <v>13</v>
      </c>
      <c r="D176" s="12">
        <v>400</v>
      </c>
      <c r="E176" s="7"/>
      <c r="F176" s="7"/>
      <c r="G176" s="8"/>
      <c r="H176" s="7">
        <f t="shared" si="8"/>
        <v>0</v>
      </c>
      <c r="I176" s="69">
        <f t="shared" si="9"/>
        <v>0</v>
      </c>
      <c r="J176" s="102"/>
    </row>
    <row r="177" spans="1:11" ht="24">
      <c r="A177" s="9">
        <v>16</v>
      </c>
      <c r="B177" s="10" t="s">
        <v>86</v>
      </c>
      <c r="C177" s="12" t="s">
        <v>13</v>
      </c>
      <c r="D177" s="12">
        <v>600</v>
      </c>
      <c r="E177" s="7"/>
      <c r="F177" s="7"/>
      <c r="G177" s="8"/>
      <c r="H177" s="7">
        <f t="shared" si="8"/>
        <v>0</v>
      </c>
      <c r="I177" s="69">
        <f t="shared" si="9"/>
        <v>0</v>
      </c>
      <c r="J177" s="102"/>
    </row>
    <row r="178" spans="1:11">
      <c r="A178" s="9">
        <v>17</v>
      </c>
      <c r="B178" s="10" t="s">
        <v>115</v>
      </c>
      <c r="C178" s="12" t="s">
        <v>13</v>
      </c>
      <c r="D178" s="12">
        <v>60</v>
      </c>
      <c r="E178" s="7"/>
      <c r="F178" s="7"/>
      <c r="G178" s="8"/>
      <c r="H178" s="7">
        <f t="shared" si="8"/>
        <v>0</v>
      </c>
      <c r="I178" s="69">
        <f t="shared" si="9"/>
        <v>0</v>
      </c>
      <c r="J178" s="102"/>
    </row>
    <row r="179" spans="1:11">
      <c r="A179" s="9">
        <v>18</v>
      </c>
      <c r="B179" s="10" t="s">
        <v>80</v>
      </c>
      <c r="C179" s="12" t="s">
        <v>13</v>
      </c>
      <c r="D179" s="12">
        <v>80</v>
      </c>
      <c r="E179" s="7"/>
      <c r="F179" s="7"/>
      <c r="G179" s="8"/>
      <c r="H179" s="7">
        <f t="shared" si="8"/>
        <v>0</v>
      </c>
      <c r="I179" s="69">
        <f t="shared" si="9"/>
        <v>0</v>
      </c>
      <c r="J179" s="102"/>
    </row>
    <row r="180" spans="1:11" ht="48">
      <c r="A180" s="9">
        <v>19</v>
      </c>
      <c r="B180" s="10" t="s">
        <v>95</v>
      </c>
      <c r="C180" s="12" t="s">
        <v>13</v>
      </c>
      <c r="D180" s="12">
        <v>25</v>
      </c>
      <c r="E180" s="7"/>
      <c r="F180" s="7"/>
      <c r="G180" s="8"/>
      <c r="H180" s="7">
        <f t="shared" si="8"/>
        <v>0</v>
      </c>
      <c r="I180" s="69">
        <f t="shared" si="9"/>
        <v>0</v>
      </c>
      <c r="J180" s="102"/>
    </row>
    <row r="181" spans="1:11" ht="23.25" customHeight="1">
      <c r="A181" s="9">
        <v>20</v>
      </c>
      <c r="B181" s="10" t="s">
        <v>96</v>
      </c>
      <c r="C181" s="12" t="s">
        <v>13</v>
      </c>
      <c r="D181" s="12">
        <v>50</v>
      </c>
      <c r="E181" s="7"/>
      <c r="F181" s="7"/>
      <c r="G181" s="8"/>
      <c r="H181" s="7">
        <f t="shared" si="8"/>
        <v>0</v>
      </c>
      <c r="I181" s="69">
        <f t="shared" si="9"/>
        <v>0</v>
      </c>
      <c r="J181" s="102"/>
    </row>
    <row r="182" spans="1:11" ht="23.25" customHeight="1">
      <c r="A182" s="9">
        <v>21</v>
      </c>
      <c r="B182" s="10" t="s">
        <v>116</v>
      </c>
      <c r="C182" s="12" t="s">
        <v>13</v>
      </c>
      <c r="D182" s="12">
        <v>350</v>
      </c>
      <c r="E182" s="7"/>
      <c r="F182" s="7"/>
      <c r="G182" s="8"/>
      <c r="H182" s="7">
        <f t="shared" si="8"/>
        <v>0</v>
      </c>
      <c r="I182" s="69">
        <f t="shared" si="9"/>
        <v>0</v>
      </c>
      <c r="J182" s="102"/>
    </row>
    <row r="183" spans="1:11" ht="23.25" customHeight="1">
      <c r="A183" s="9">
        <v>22</v>
      </c>
      <c r="B183" s="10" t="s">
        <v>237</v>
      </c>
      <c r="C183" s="12" t="s">
        <v>13</v>
      </c>
      <c r="D183" s="12">
        <v>20</v>
      </c>
      <c r="E183" s="7"/>
      <c r="F183" s="7"/>
      <c r="G183" s="8"/>
      <c r="H183" s="7">
        <f t="shared" si="8"/>
        <v>0</v>
      </c>
      <c r="I183" s="69">
        <f t="shared" si="9"/>
        <v>0</v>
      </c>
      <c r="J183" s="102"/>
    </row>
    <row r="184" spans="1:11" ht="42.75" customHeight="1">
      <c r="A184" s="9">
        <v>23</v>
      </c>
      <c r="B184" s="10" t="s">
        <v>238</v>
      </c>
      <c r="C184" s="12" t="s">
        <v>13</v>
      </c>
      <c r="D184" s="12">
        <v>800</v>
      </c>
      <c r="E184" s="7"/>
      <c r="F184" s="7"/>
      <c r="G184" s="8"/>
      <c r="H184" s="7">
        <f t="shared" si="8"/>
        <v>0</v>
      </c>
      <c r="I184" s="69">
        <f t="shared" si="9"/>
        <v>0</v>
      </c>
      <c r="J184" s="102"/>
    </row>
    <row r="185" spans="1:11" ht="72" customHeight="1">
      <c r="A185" s="42"/>
      <c r="B185" s="1" t="s">
        <v>28</v>
      </c>
      <c r="C185" s="2" t="s">
        <v>29</v>
      </c>
      <c r="D185" s="2" t="s">
        <v>29</v>
      </c>
      <c r="E185" s="17">
        <f>SUM(E162:E184)</f>
        <v>0</v>
      </c>
      <c r="F185" s="17">
        <f>SUM(F162:F184)</f>
        <v>0</v>
      </c>
      <c r="G185" s="1" t="s">
        <v>29</v>
      </c>
      <c r="H185" s="70">
        <f>SUM(H162:H184)</f>
        <v>0</v>
      </c>
      <c r="I185" s="70">
        <f>SUM(I162:I184)</f>
        <v>0</v>
      </c>
      <c r="J185" s="102"/>
    </row>
    <row r="186" spans="1:11" ht="141" customHeight="1">
      <c r="A186" s="108" t="s">
        <v>187</v>
      </c>
      <c r="B186" s="108"/>
      <c r="C186" s="108"/>
      <c r="D186" s="108"/>
      <c r="E186" s="108"/>
      <c r="F186" s="108"/>
      <c r="G186" s="108"/>
      <c r="H186" s="108"/>
      <c r="I186" s="108"/>
      <c r="J186" s="102"/>
    </row>
    <row r="187" spans="1:11" ht="54.75" customHeight="1">
      <c r="A187" s="107" t="s">
        <v>87</v>
      </c>
      <c r="B187" s="107"/>
      <c r="C187" s="107"/>
      <c r="D187" s="107"/>
      <c r="E187" s="107"/>
      <c r="F187" s="107"/>
      <c r="G187" s="107"/>
      <c r="H187" s="107"/>
      <c r="I187" s="107"/>
      <c r="J187" s="102"/>
    </row>
    <row r="188" spans="1:11" ht="15" customHeight="1">
      <c r="A188" s="118" t="s">
        <v>189</v>
      </c>
      <c r="B188" s="118"/>
      <c r="C188" s="118"/>
      <c r="D188" s="118"/>
      <c r="E188" s="118"/>
      <c r="F188" s="118"/>
      <c r="G188" s="118"/>
      <c r="H188" s="118"/>
      <c r="I188" s="118"/>
      <c r="J188" s="102"/>
    </row>
    <row r="189" spans="1:11" ht="48">
      <c r="A189" s="71" t="s">
        <v>0</v>
      </c>
      <c r="B189" s="77" t="s">
        <v>1</v>
      </c>
      <c r="C189" s="77" t="s">
        <v>44</v>
      </c>
      <c r="D189" s="77" t="s">
        <v>68</v>
      </c>
      <c r="E189" s="77" t="s">
        <v>32</v>
      </c>
      <c r="F189" s="77" t="s">
        <v>7</v>
      </c>
      <c r="G189" s="77" t="s">
        <v>8</v>
      </c>
      <c r="H189" s="77" t="s">
        <v>31</v>
      </c>
      <c r="I189" s="78" t="s">
        <v>5</v>
      </c>
      <c r="J189" s="102"/>
    </row>
    <row r="190" spans="1:11" ht="24">
      <c r="A190" s="72">
        <v>1</v>
      </c>
      <c r="B190" s="79" t="s">
        <v>93</v>
      </c>
      <c r="C190" s="80" t="s">
        <v>19</v>
      </c>
      <c r="D190" s="80">
        <v>2050</v>
      </c>
      <c r="E190" s="81"/>
      <c r="F190" s="81"/>
      <c r="G190" s="82"/>
      <c r="H190" s="81">
        <f t="shared" ref="H190:H200" si="10">SUM(F190*G190)</f>
        <v>0</v>
      </c>
      <c r="I190" s="81">
        <f t="shared" ref="I190:I200" si="11">SUM(F190+H190)</f>
        <v>0</v>
      </c>
      <c r="J190" s="102"/>
    </row>
    <row r="191" spans="1:11" ht="36">
      <c r="A191" s="72">
        <v>2</v>
      </c>
      <c r="B191" s="79" t="s">
        <v>206</v>
      </c>
      <c r="C191" s="80" t="s">
        <v>38</v>
      </c>
      <c r="D191" s="80">
        <v>450</v>
      </c>
      <c r="E191" s="81"/>
      <c r="F191" s="81"/>
      <c r="G191" s="82"/>
      <c r="H191" s="81">
        <f t="shared" si="10"/>
        <v>0</v>
      </c>
      <c r="I191" s="81">
        <f t="shared" si="11"/>
        <v>0</v>
      </c>
      <c r="J191" s="102"/>
    </row>
    <row r="192" spans="1:11" ht="36">
      <c r="A192" s="72">
        <v>3</v>
      </c>
      <c r="B192" s="73" t="s">
        <v>214</v>
      </c>
      <c r="C192" s="74" t="s">
        <v>13</v>
      </c>
      <c r="D192" s="74">
        <v>100</v>
      </c>
      <c r="E192" s="75"/>
      <c r="F192" s="75"/>
      <c r="G192" s="76"/>
      <c r="H192" s="75">
        <f t="shared" si="10"/>
        <v>0</v>
      </c>
      <c r="I192" s="75">
        <f t="shared" si="11"/>
        <v>0</v>
      </c>
      <c r="J192" s="102"/>
      <c r="K192" s="13"/>
    </row>
    <row r="193" spans="1:10" ht="24">
      <c r="A193" s="72">
        <v>4</v>
      </c>
      <c r="B193" s="10" t="s">
        <v>207</v>
      </c>
      <c r="C193" s="6" t="s">
        <v>38</v>
      </c>
      <c r="D193" s="6">
        <v>2500</v>
      </c>
      <c r="E193" s="7"/>
      <c r="F193" s="7"/>
      <c r="G193" s="8"/>
      <c r="H193" s="7">
        <f t="shared" si="10"/>
        <v>0</v>
      </c>
      <c r="I193" s="7">
        <f t="shared" si="11"/>
        <v>0</v>
      </c>
      <c r="J193" s="103"/>
    </row>
    <row r="194" spans="1:10">
      <c r="A194" s="72">
        <v>5</v>
      </c>
      <c r="B194" s="10" t="s">
        <v>76</v>
      </c>
      <c r="C194" s="6" t="s">
        <v>19</v>
      </c>
      <c r="D194" s="6">
        <v>30</v>
      </c>
      <c r="E194" s="7"/>
      <c r="F194" s="7"/>
      <c r="G194" s="8"/>
      <c r="H194" s="7">
        <f t="shared" si="10"/>
        <v>0</v>
      </c>
      <c r="I194" s="7">
        <f t="shared" si="11"/>
        <v>0</v>
      </c>
    </row>
    <row r="195" spans="1:10" ht="24">
      <c r="A195" s="72">
        <v>6</v>
      </c>
      <c r="B195" s="10" t="s">
        <v>94</v>
      </c>
      <c r="C195" s="6" t="s">
        <v>13</v>
      </c>
      <c r="D195" s="6">
        <v>140</v>
      </c>
      <c r="E195" s="7"/>
      <c r="F195" s="7"/>
      <c r="G195" s="8"/>
      <c r="H195" s="7">
        <f t="shared" si="10"/>
        <v>0</v>
      </c>
      <c r="I195" s="7">
        <f t="shared" si="11"/>
        <v>0</v>
      </c>
      <c r="J195" s="88"/>
    </row>
    <row r="196" spans="1:10" ht="36">
      <c r="A196" s="72">
        <v>7</v>
      </c>
      <c r="B196" s="10" t="s">
        <v>177</v>
      </c>
      <c r="C196" s="6" t="s">
        <v>19</v>
      </c>
      <c r="D196" s="6">
        <v>4000</v>
      </c>
      <c r="E196" s="7"/>
      <c r="F196" s="7"/>
      <c r="G196" s="8"/>
      <c r="H196" s="7">
        <f t="shared" si="10"/>
        <v>0</v>
      </c>
      <c r="I196" s="7">
        <f t="shared" si="11"/>
        <v>0</v>
      </c>
      <c r="J196" s="88"/>
    </row>
    <row r="197" spans="1:10" ht="24" customHeight="1">
      <c r="A197" s="72">
        <v>8</v>
      </c>
      <c r="B197" s="10" t="s">
        <v>178</v>
      </c>
      <c r="C197" s="6" t="s">
        <v>19</v>
      </c>
      <c r="D197" s="6">
        <v>4000</v>
      </c>
      <c r="E197" s="7"/>
      <c r="F197" s="7"/>
      <c r="G197" s="8"/>
      <c r="H197" s="7">
        <f t="shared" si="10"/>
        <v>0</v>
      </c>
      <c r="I197" s="7">
        <f t="shared" si="11"/>
        <v>0</v>
      </c>
      <c r="J197" s="90"/>
    </row>
    <row r="198" spans="1:10" ht="24" customHeight="1">
      <c r="A198" s="72">
        <v>9</v>
      </c>
      <c r="B198" s="10" t="s">
        <v>69</v>
      </c>
      <c r="C198" s="6" t="s">
        <v>11</v>
      </c>
      <c r="D198" s="6">
        <v>850</v>
      </c>
      <c r="E198" s="7"/>
      <c r="F198" s="7"/>
      <c r="G198" s="8"/>
      <c r="H198" s="7">
        <f t="shared" si="10"/>
        <v>0</v>
      </c>
      <c r="I198" s="7">
        <f t="shared" si="11"/>
        <v>0</v>
      </c>
      <c r="J198" s="90"/>
    </row>
    <row r="199" spans="1:10" ht="29.25" customHeight="1">
      <c r="A199" s="72">
        <v>10</v>
      </c>
      <c r="B199" s="10" t="s">
        <v>247</v>
      </c>
      <c r="C199" s="6" t="s">
        <v>9</v>
      </c>
      <c r="D199" s="6">
        <v>1200</v>
      </c>
      <c r="E199" s="7"/>
      <c r="F199" s="7"/>
      <c r="G199" s="8"/>
      <c r="H199" s="7">
        <f t="shared" si="10"/>
        <v>0</v>
      </c>
      <c r="I199" s="7">
        <f t="shared" si="11"/>
        <v>0</v>
      </c>
      <c r="J199" s="91"/>
    </row>
    <row r="200" spans="1:10" ht="27.75" customHeight="1">
      <c r="A200" s="72">
        <v>11</v>
      </c>
      <c r="B200" s="10" t="s">
        <v>239</v>
      </c>
      <c r="C200" s="6" t="s">
        <v>11</v>
      </c>
      <c r="D200" s="6">
        <v>200</v>
      </c>
      <c r="E200" s="7"/>
      <c r="F200" s="7"/>
      <c r="G200" s="8"/>
      <c r="H200" s="7">
        <f t="shared" si="10"/>
        <v>0</v>
      </c>
      <c r="I200" s="7">
        <f t="shared" si="11"/>
        <v>0</v>
      </c>
      <c r="J200" s="91"/>
    </row>
    <row r="201" spans="1:10" ht="48.75" customHeight="1">
      <c r="A201" s="14"/>
      <c r="B201" s="15" t="s">
        <v>28</v>
      </c>
      <c r="C201" s="1" t="s">
        <v>29</v>
      </c>
      <c r="D201" s="1" t="s">
        <v>29</v>
      </c>
      <c r="E201" s="17">
        <f>SUM(E190:E200)</f>
        <v>0</v>
      </c>
      <c r="F201" s="17">
        <f>SUM(F190:F200)</f>
        <v>0</v>
      </c>
      <c r="G201" s="1" t="s">
        <v>29</v>
      </c>
      <c r="H201" s="17">
        <f>SUM(H190:H200)</f>
        <v>0</v>
      </c>
      <c r="I201" s="17">
        <f>SUM(I190:I200)</f>
        <v>0</v>
      </c>
      <c r="J201" s="91"/>
    </row>
    <row r="202" spans="1:10" ht="34.35" customHeight="1">
      <c r="A202" s="117" t="s">
        <v>70</v>
      </c>
      <c r="B202" s="117"/>
      <c r="C202" s="117"/>
      <c r="D202" s="117"/>
      <c r="E202" s="117"/>
      <c r="F202" s="117"/>
      <c r="G202" s="117"/>
      <c r="H202" s="117"/>
      <c r="I202" s="117"/>
      <c r="J202" s="91"/>
    </row>
    <row r="203" spans="1:10" ht="15" customHeight="1">
      <c r="A203" s="116" t="s">
        <v>213</v>
      </c>
      <c r="B203" s="116"/>
      <c r="C203" s="116"/>
      <c r="D203" s="116"/>
      <c r="E203" s="116"/>
      <c r="F203" s="116"/>
      <c r="G203" s="116"/>
      <c r="H203" s="116"/>
      <c r="I203" s="116"/>
      <c r="J203" s="91"/>
    </row>
    <row r="204" spans="1:10" ht="24">
      <c r="A204" s="1" t="s">
        <v>0</v>
      </c>
      <c r="B204" s="1" t="s">
        <v>1</v>
      </c>
      <c r="C204" s="1" t="s">
        <v>2</v>
      </c>
      <c r="D204" s="1" t="s">
        <v>45</v>
      </c>
      <c r="E204" s="1" t="s">
        <v>6</v>
      </c>
      <c r="F204" s="1" t="s">
        <v>7</v>
      </c>
      <c r="G204" s="1" t="s">
        <v>8</v>
      </c>
      <c r="H204" s="1" t="s">
        <v>71</v>
      </c>
      <c r="I204" s="1" t="s">
        <v>5</v>
      </c>
      <c r="J204" s="91"/>
    </row>
    <row r="205" spans="1:10" ht="36">
      <c r="A205" s="4" t="s">
        <v>72</v>
      </c>
      <c r="B205" s="10" t="s">
        <v>208</v>
      </c>
      <c r="C205" s="9" t="s">
        <v>9</v>
      </c>
      <c r="D205" s="12">
        <v>1000</v>
      </c>
      <c r="E205" s="7"/>
      <c r="F205" s="7"/>
      <c r="G205" s="8"/>
      <c r="H205" s="7">
        <f>SUM(F205*G205)</f>
        <v>0</v>
      </c>
      <c r="I205" s="69">
        <f>SUM(F205+H205)</f>
        <v>0</v>
      </c>
      <c r="J205" s="91"/>
    </row>
    <row r="206" spans="1:10" ht="30.75" customHeight="1">
      <c r="A206" s="4" t="s">
        <v>73</v>
      </c>
      <c r="B206" s="10" t="s">
        <v>179</v>
      </c>
      <c r="C206" s="10" t="s">
        <v>9</v>
      </c>
      <c r="D206" s="6">
        <v>1600</v>
      </c>
      <c r="E206" s="7"/>
      <c r="F206" s="7"/>
      <c r="G206" s="8"/>
      <c r="H206" s="7">
        <f>SUM(F206*G206)</f>
        <v>0</v>
      </c>
      <c r="I206" s="69">
        <f>SUM(F206+H206)</f>
        <v>0</v>
      </c>
      <c r="J206" s="91"/>
    </row>
    <row r="207" spans="1:10" ht="54.75" customHeight="1">
      <c r="A207" s="4" t="s">
        <v>215</v>
      </c>
      <c r="B207" s="10" t="s">
        <v>241</v>
      </c>
      <c r="C207" s="10" t="s">
        <v>9</v>
      </c>
      <c r="D207" s="6">
        <v>15</v>
      </c>
      <c r="E207" s="7"/>
      <c r="F207" s="7"/>
      <c r="G207" s="8"/>
      <c r="H207" s="7">
        <f>SUM(F207*G207)</f>
        <v>0</v>
      </c>
      <c r="I207" s="69">
        <f>SUM(F207+H207)</f>
        <v>0</v>
      </c>
      <c r="J207" s="91"/>
    </row>
    <row r="208" spans="1:10" ht="40.5" customHeight="1">
      <c r="A208" s="42"/>
      <c r="B208" s="15" t="s">
        <v>28</v>
      </c>
      <c r="C208" s="1" t="s">
        <v>29</v>
      </c>
      <c r="D208" s="1" t="s">
        <v>29</v>
      </c>
      <c r="E208" s="17">
        <f>SUM(E205:E207)</f>
        <v>0</v>
      </c>
      <c r="F208" s="17">
        <f>SUM(F205:F207)</f>
        <v>0</v>
      </c>
      <c r="G208" s="17" t="s">
        <v>29</v>
      </c>
      <c r="H208" s="17">
        <f>SUM(H205:H207)</f>
        <v>0</v>
      </c>
      <c r="I208" s="17">
        <f>SUM(I205:I207)</f>
        <v>0</v>
      </c>
      <c r="J208" s="91"/>
    </row>
    <row r="209" spans="1:10" ht="110.25" customHeight="1">
      <c r="A209" s="108" t="s">
        <v>187</v>
      </c>
      <c r="B209" s="108"/>
      <c r="C209" s="108"/>
      <c r="D209" s="108"/>
      <c r="E209" s="108"/>
      <c r="F209" s="108"/>
      <c r="G209" s="108"/>
      <c r="H209" s="108"/>
      <c r="I209" s="108"/>
      <c r="J209" s="92"/>
    </row>
    <row r="210" spans="1:10" ht="50.25" customHeight="1">
      <c r="A210" s="107" t="s">
        <v>88</v>
      </c>
      <c r="B210" s="107"/>
      <c r="C210" s="107"/>
      <c r="D210" s="107"/>
      <c r="E210" s="107"/>
      <c r="F210" s="107"/>
      <c r="G210" s="107"/>
      <c r="H210" s="107"/>
      <c r="I210" s="107"/>
      <c r="J210" s="88"/>
    </row>
    <row r="211" spans="1:10" ht="48.75" customHeight="1">
      <c r="A211" s="116" t="s">
        <v>190</v>
      </c>
      <c r="B211" s="116"/>
      <c r="C211" s="116"/>
      <c r="D211" s="116"/>
      <c r="E211" s="116"/>
      <c r="F211" s="116"/>
      <c r="G211" s="116"/>
      <c r="H211" s="116"/>
      <c r="I211" s="116"/>
      <c r="J211" s="88"/>
    </row>
    <row r="212" spans="1:10" ht="36">
      <c r="A212" s="1" t="s">
        <v>0</v>
      </c>
      <c r="B212" s="1" t="s">
        <v>1</v>
      </c>
      <c r="C212" s="1" t="s">
        <v>2</v>
      </c>
      <c r="D212" s="1" t="s">
        <v>74</v>
      </c>
      <c r="E212" s="1" t="s">
        <v>32</v>
      </c>
      <c r="F212" s="1" t="s">
        <v>7</v>
      </c>
      <c r="G212" s="1" t="s">
        <v>8</v>
      </c>
      <c r="H212" s="1" t="s">
        <v>31</v>
      </c>
      <c r="I212" s="1" t="s">
        <v>5</v>
      </c>
      <c r="J212" s="97"/>
    </row>
    <row r="213" spans="1:10" ht="48">
      <c r="A213" s="9">
        <v>1</v>
      </c>
      <c r="B213" s="10" t="s">
        <v>217</v>
      </c>
      <c r="C213" s="12" t="s">
        <v>13</v>
      </c>
      <c r="D213" s="12">
        <v>800</v>
      </c>
      <c r="E213" s="11"/>
      <c r="F213" s="11"/>
      <c r="G213" s="19"/>
      <c r="H213" s="11">
        <f>SUM(F213*G213)</f>
        <v>0</v>
      </c>
      <c r="I213" s="27">
        <f>SUM(F213+H213)</f>
        <v>0</v>
      </c>
      <c r="J213" s="102"/>
    </row>
    <row r="214" spans="1:10" ht="48">
      <c r="A214" s="9">
        <v>2</v>
      </c>
      <c r="B214" s="10" t="s">
        <v>218</v>
      </c>
      <c r="C214" s="12" t="s">
        <v>13</v>
      </c>
      <c r="D214" s="12">
        <v>100</v>
      </c>
      <c r="E214" s="11"/>
      <c r="F214" s="11"/>
      <c r="G214" s="19"/>
      <c r="H214" s="11">
        <f>SUM(F214*G214)</f>
        <v>0</v>
      </c>
      <c r="I214" s="27">
        <f>SUM(F214+H214)</f>
        <v>0</v>
      </c>
      <c r="J214" s="102"/>
    </row>
    <row r="215" spans="1:10" ht="24">
      <c r="A215" s="9">
        <v>3</v>
      </c>
      <c r="B215" s="10" t="s">
        <v>75</v>
      </c>
      <c r="C215" s="12" t="s">
        <v>13</v>
      </c>
      <c r="D215" s="12">
        <v>50</v>
      </c>
      <c r="E215" s="11"/>
      <c r="F215" s="11"/>
      <c r="G215" s="19"/>
      <c r="H215" s="11">
        <f>SUM(F215*G215)</f>
        <v>0</v>
      </c>
      <c r="I215" s="27">
        <f>SUM(F215+H215)</f>
        <v>0</v>
      </c>
      <c r="J215" s="92"/>
    </row>
    <row r="216" spans="1:10" ht="31.5" customHeight="1">
      <c r="A216" s="14"/>
      <c r="B216" s="15" t="s">
        <v>28</v>
      </c>
      <c r="C216" s="2" t="s">
        <v>29</v>
      </c>
      <c r="D216" s="2" t="s">
        <v>29</v>
      </c>
      <c r="E216" s="16">
        <f>SUM(E213:E215)</f>
        <v>0</v>
      </c>
      <c r="F216" s="16">
        <f>SUM(F213:F215)</f>
        <v>0</v>
      </c>
      <c r="G216" s="20" t="s">
        <v>29</v>
      </c>
      <c r="H216" s="16">
        <f>SUM(H213:H215)</f>
        <v>0</v>
      </c>
      <c r="I216" s="43">
        <f>SUM(I213:I215)</f>
        <v>0</v>
      </c>
    </row>
    <row r="217" spans="1:10" ht="123.75" customHeight="1">
      <c r="A217" s="108" t="s">
        <v>187</v>
      </c>
      <c r="B217" s="108"/>
      <c r="C217" s="108"/>
      <c r="D217" s="108"/>
      <c r="E217" s="108"/>
      <c r="F217" s="108"/>
      <c r="G217" s="108"/>
      <c r="H217" s="108"/>
      <c r="I217" s="108"/>
      <c r="J217" s="88"/>
    </row>
    <row r="218" spans="1:10" ht="44.25" customHeight="1">
      <c r="A218" s="107" t="s">
        <v>180</v>
      </c>
      <c r="B218" s="107"/>
      <c r="C218" s="107"/>
      <c r="D218" s="107"/>
      <c r="E218" s="107"/>
      <c r="F218" s="107"/>
      <c r="G218" s="107"/>
      <c r="H218" s="107"/>
      <c r="I218" s="107"/>
      <c r="J218" s="88"/>
    </row>
    <row r="219" spans="1:10" ht="15" customHeight="1">
      <c r="A219" s="121" t="s">
        <v>245</v>
      </c>
      <c r="B219" s="121"/>
      <c r="C219" s="121"/>
      <c r="D219" s="121"/>
      <c r="E219" s="121"/>
      <c r="F219" s="121"/>
      <c r="G219" s="121"/>
      <c r="H219" s="121"/>
      <c r="I219" s="121"/>
      <c r="J219" s="97"/>
    </row>
    <row r="220" spans="1:10" ht="24">
      <c r="A220" s="1" t="s">
        <v>0</v>
      </c>
      <c r="B220" s="1" t="s">
        <v>1</v>
      </c>
      <c r="C220" s="1" t="s">
        <v>2</v>
      </c>
      <c r="D220" s="1" t="s">
        <v>45</v>
      </c>
      <c r="E220" s="1" t="s">
        <v>32</v>
      </c>
      <c r="F220" s="1" t="s">
        <v>7</v>
      </c>
      <c r="G220" s="1" t="s">
        <v>8</v>
      </c>
      <c r="H220" s="1" t="s">
        <v>31</v>
      </c>
      <c r="I220" s="2" t="s">
        <v>5</v>
      </c>
      <c r="J220" s="99"/>
    </row>
    <row r="221" spans="1:10" ht="36">
      <c r="A221" s="9">
        <v>1</v>
      </c>
      <c r="B221" s="10" t="s">
        <v>209</v>
      </c>
      <c r="C221" s="12" t="s">
        <v>38</v>
      </c>
      <c r="D221" s="12">
        <v>1000</v>
      </c>
      <c r="E221" s="7"/>
      <c r="F221" s="7"/>
      <c r="G221" s="8"/>
      <c r="H221" s="69">
        <f>SUM(F221*G221)</f>
        <v>0</v>
      </c>
      <c r="I221" s="69">
        <f>SUM(F221+H221)</f>
        <v>0</v>
      </c>
      <c r="J221" s="99"/>
    </row>
    <row r="222" spans="1:10" ht="24">
      <c r="A222" s="9">
        <v>2</v>
      </c>
      <c r="B222" s="10" t="s">
        <v>210</v>
      </c>
      <c r="C222" s="6" t="s">
        <v>13</v>
      </c>
      <c r="D222" s="6">
        <v>200</v>
      </c>
      <c r="E222" s="7"/>
      <c r="F222" s="7"/>
      <c r="G222" s="8"/>
      <c r="H222" s="69">
        <f>SUM(F222*G222)</f>
        <v>0</v>
      </c>
      <c r="I222" s="69">
        <f>SUM(F222+H222)</f>
        <v>0</v>
      </c>
      <c r="J222" s="99"/>
    </row>
    <row r="223" spans="1:10" ht="24" customHeight="1">
      <c r="A223" s="9">
        <v>3</v>
      </c>
      <c r="B223" s="10" t="s">
        <v>211</v>
      </c>
      <c r="C223" s="6" t="s">
        <v>38</v>
      </c>
      <c r="D223" s="6">
        <v>500</v>
      </c>
      <c r="E223" s="7"/>
      <c r="F223" s="7"/>
      <c r="G223" s="8"/>
      <c r="H223" s="69">
        <f>SUM(F223*G223)</f>
        <v>0</v>
      </c>
      <c r="I223" s="69">
        <f>SUM(F223+H223)</f>
        <v>0</v>
      </c>
      <c r="J223" s="104"/>
    </row>
    <row r="224" spans="1:10" ht="54.75" customHeight="1">
      <c r="A224" s="9">
        <v>4</v>
      </c>
      <c r="B224" s="10" t="s">
        <v>212</v>
      </c>
      <c r="C224" s="6" t="s">
        <v>13</v>
      </c>
      <c r="D224" s="6">
        <v>500</v>
      </c>
      <c r="E224" s="7"/>
      <c r="F224" s="7"/>
      <c r="G224" s="8"/>
      <c r="H224" s="69">
        <f>SUM(F224*G224)</f>
        <v>0</v>
      </c>
      <c r="I224" s="69">
        <f>SUM(F224+H224)</f>
        <v>0</v>
      </c>
    </row>
    <row r="225" spans="1:9">
      <c r="A225" s="14"/>
      <c r="B225" s="15" t="s">
        <v>28</v>
      </c>
      <c r="C225" s="1" t="s">
        <v>29</v>
      </c>
      <c r="D225" s="1" t="s">
        <v>29</v>
      </c>
      <c r="E225" s="17">
        <f>SUM(E221:E224)</f>
        <v>0</v>
      </c>
      <c r="F225" s="17">
        <f>SUM(F221:F224)</f>
        <v>0</v>
      </c>
      <c r="G225" s="1" t="s">
        <v>29</v>
      </c>
      <c r="H225" s="70">
        <f>SUM(H221:H224)</f>
        <v>0</v>
      </c>
      <c r="I225" s="70">
        <f>SUM(I221:I224)</f>
        <v>0</v>
      </c>
    </row>
    <row r="226" spans="1:9" ht="135" customHeight="1">
      <c r="A226" s="108" t="s">
        <v>187</v>
      </c>
      <c r="B226" s="108"/>
      <c r="C226" s="108"/>
      <c r="D226" s="108"/>
      <c r="E226" s="108"/>
      <c r="F226" s="108"/>
      <c r="G226" s="108"/>
      <c r="H226" s="108"/>
      <c r="I226" s="108"/>
    </row>
    <row r="227" spans="1:9" ht="41.25" customHeight="1">
      <c r="A227" s="107" t="s">
        <v>246</v>
      </c>
      <c r="B227" s="107"/>
      <c r="C227" s="107"/>
      <c r="D227" s="107"/>
      <c r="E227" s="107"/>
      <c r="F227" s="107"/>
      <c r="G227" s="107"/>
      <c r="H227" s="107"/>
      <c r="I227" s="107"/>
    </row>
    <row r="228" spans="1:9" ht="38.25" customHeight="1">
      <c r="A228" s="121" t="s">
        <v>240</v>
      </c>
      <c r="B228" s="121"/>
      <c r="C228" s="121"/>
      <c r="D228" s="121"/>
      <c r="E228" s="121"/>
      <c r="F228" s="121"/>
      <c r="G228" s="121"/>
      <c r="H228" s="121"/>
      <c r="I228" s="121"/>
    </row>
    <row r="229" spans="1:9" ht="24">
      <c r="A229" s="1" t="s">
        <v>0</v>
      </c>
      <c r="B229" s="1" t="s">
        <v>1</v>
      </c>
      <c r="C229" s="1" t="s">
        <v>2</v>
      </c>
      <c r="D229" s="1" t="s">
        <v>45</v>
      </c>
      <c r="E229" s="1" t="s">
        <v>32</v>
      </c>
      <c r="F229" s="1" t="s">
        <v>7</v>
      </c>
      <c r="G229" s="1" t="s">
        <v>8</v>
      </c>
      <c r="H229" s="1" t="s">
        <v>31</v>
      </c>
      <c r="I229" s="2" t="s">
        <v>5</v>
      </c>
    </row>
    <row r="230" spans="1:9">
      <c r="A230" s="9">
        <v>1</v>
      </c>
      <c r="B230" s="10" t="s">
        <v>219</v>
      </c>
      <c r="C230" s="12" t="s">
        <v>9</v>
      </c>
      <c r="D230" s="12">
        <v>400</v>
      </c>
      <c r="E230" s="7"/>
      <c r="F230" s="7"/>
      <c r="G230" s="8"/>
      <c r="H230" s="69">
        <f>SUM(F230*G230)</f>
        <v>0</v>
      </c>
      <c r="I230" s="69">
        <f>SUM(F230+H230)</f>
        <v>0</v>
      </c>
    </row>
    <row r="231" spans="1:9">
      <c r="A231" s="9">
        <v>2</v>
      </c>
      <c r="B231" s="10" t="s">
        <v>220</v>
      </c>
      <c r="C231" s="6" t="s">
        <v>9</v>
      </c>
      <c r="D231" s="6">
        <v>2400</v>
      </c>
      <c r="E231" s="7"/>
      <c r="F231" s="7"/>
      <c r="G231" s="8"/>
      <c r="H231" s="69">
        <f t="shared" ref="H231:H245" si="12">SUM(F231*G231)</f>
        <v>0</v>
      </c>
      <c r="I231" s="69">
        <f>SUM(F231+H231)</f>
        <v>0</v>
      </c>
    </row>
    <row r="232" spans="1:9">
      <c r="A232" s="9">
        <v>3</v>
      </c>
      <c r="B232" s="10" t="s">
        <v>221</v>
      </c>
      <c r="C232" s="6" t="s">
        <v>9</v>
      </c>
      <c r="D232" s="6">
        <v>3000</v>
      </c>
      <c r="E232" s="7"/>
      <c r="F232" s="7"/>
      <c r="G232" s="8"/>
      <c r="H232" s="69">
        <f t="shared" si="12"/>
        <v>0</v>
      </c>
      <c r="I232" s="69">
        <f>SUM(F232+H232)</f>
        <v>0</v>
      </c>
    </row>
    <row r="233" spans="1:9">
      <c r="A233" s="9">
        <v>4</v>
      </c>
      <c r="B233" s="10" t="s">
        <v>222</v>
      </c>
      <c r="C233" s="6" t="s">
        <v>9</v>
      </c>
      <c r="D233" s="6">
        <v>500</v>
      </c>
      <c r="E233" s="7"/>
      <c r="F233" s="7"/>
      <c r="G233" s="8"/>
      <c r="H233" s="69">
        <f t="shared" si="12"/>
        <v>0</v>
      </c>
      <c r="I233" s="69">
        <f t="shared" ref="I233:I245" si="13">SUM(F233+H233)</f>
        <v>0</v>
      </c>
    </row>
    <row r="234" spans="1:9">
      <c r="A234" s="9">
        <v>5</v>
      </c>
      <c r="B234" s="10" t="s">
        <v>232</v>
      </c>
      <c r="C234" s="6" t="s">
        <v>9</v>
      </c>
      <c r="D234" s="6">
        <v>300</v>
      </c>
      <c r="E234" s="7"/>
      <c r="F234" s="7"/>
      <c r="G234" s="8"/>
      <c r="H234" s="69">
        <f t="shared" si="12"/>
        <v>0</v>
      </c>
      <c r="I234" s="69">
        <f t="shared" si="13"/>
        <v>0</v>
      </c>
    </row>
    <row r="235" spans="1:9">
      <c r="A235" s="9">
        <v>6</v>
      </c>
      <c r="B235" s="10" t="s">
        <v>223</v>
      </c>
      <c r="C235" s="6" t="s">
        <v>9</v>
      </c>
      <c r="D235" s="6">
        <v>200</v>
      </c>
      <c r="E235" s="7"/>
      <c r="F235" s="7"/>
      <c r="G235" s="8"/>
      <c r="H235" s="69">
        <f t="shared" si="12"/>
        <v>0</v>
      </c>
      <c r="I235" s="69">
        <f t="shared" si="13"/>
        <v>0</v>
      </c>
    </row>
    <row r="236" spans="1:9">
      <c r="A236" s="9">
        <v>7</v>
      </c>
      <c r="B236" s="10" t="s">
        <v>224</v>
      </c>
      <c r="C236" s="6" t="s">
        <v>9</v>
      </c>
      <c r="D236" s="6">
        <v>100</v>
      </c>
      <c r="E236" s="7"/>
      <c r="F236" s="7"/>
      <c r="G236" s="8"/>
      <c r="H236" s="69">
        <f t="shared" si="12"/>
        <v>0</v>
      </c>
      <c r="I236" s="69">
        <f t="shared" si="13"/>
        <v>0</v>
      </c>
    </row>
    <row r="237" spans="1:9">
      <c r="A237" s="9">
        <v>8</v>
      </c>
      <c r="B237" s="10" t="s">
        <v>231</v>
      </c>
      <c r="C237" s="6" t="s">
        <v>9</v>
      </c>
      <c r="D237" s="6">
        <v>200</v>
      </c>
      <c r="E237" s="7"/>
      <c r="F237" s="7"/>
      <c r="G237" s="8"/>
      <c r="H237" s="69">
        <f t="shared" si="12"/>
        <v>0</v>
      </c>
      <c r="I237" s="69">
        <f t="shared" si="13"/>
        <v>0</v>
      </c>
    </row>
    <row r="238" spans="1:9" ht="24">
      <c r="A238" s="9">
        <v>9</v>
      </c>
      <c r="B238" s="10" t="s">
        <v>226</v>
      </c>
      <c r="C238" s="6" t="s">
        <v>9</v>
      </c>
      <c r="D238" s="6">
        <v>100</v>
      </c>
      <c r="E238" s="7"/>
      <c r="F238" s="7"/>
      <c r="G238" s="8"/>
      <c r="H238" s="69">
        <f t="shared" si="12"/>
        <v>0</v>
      </c>
      <c r="I238" s="69">
        <f t="shared" si="13"/>
        <v>0</v>
      </c>
    </row>
    <row r="239" spans="1:9" ht="24">
      <c r="A239" s="9">
        <v>10</v>
      </c>
      <c r="B239" s="10" t="s">
        <v>230</v>
      </c>
      <c r="C239" s="6" t="s">
        <v>9</v>
      </c>
      <c r="D239" s="6">
        <v>100</v>
      </c>
      <c r="E239" s="7"/>
      <c r="F239" s="7"/>
      <c r="G239" s="8"/>
      <c r="H239" s="69">
        <f t="shared" si="12"/>
        <v>0</v>
      </c>
      <c r="I239" s="69">
        <f t="shared" si="13"/>
        <v>0</v>
      </c>
    </row>
    <row r="240" spans="1:9">
      <c r="A240" s="9">
        <v>11</v>
      </c>
      <c r="B240" s="10" t="s">
        <v>228</v>
      </c>
      <c r="C240" s="6" t="s">
        <v>9</v>
      </c>
      <c r="D240" s="6">
        <v>100</v>
      </c>
      <c r="E240" s="7"/>
      <c r="F240" s="7"/>
      <c r="G240" s="8"/>
      <c r="H240" s="69">
        <f t="shared" si="12"/>
        <v>0</v>
      </c>
      <c r="I240" s="69">
        <f t="shared" si="13"/>
        <v>0</v>
      </c>
    </row>
    <row r="241" spans="1:9">
      <c r="A241" s="9">
        <v>12</v>
      </c>
      <c r="B241" s="10" t="s">
        <v>229</v>
      </c>
      <c r="C241" s="6" t="s">
        <v>9</v>
      </c>
      <c r="D241" s="6">
        <v>30</v>
      </c>
      <c r="E241" s="7"/>
      <c r="F241" s="7"/>
      <c r="G241" s="8"/>
      <c r="H241" s="69">
        <f t="shared" si="12"/>
        <v>0</v>
      </c>
      <c r="I241" s="69">
        <f t="shared" si="13"/>
        <v>0</v>
      </c>
    </row>
    <row r="242" spans="1:9" ht="24">
      <c r="A242" s="9">
        <v>13</v>
      </c>
      <c r="B242" s="10" t="s">
        <v>233</v>
      </c>
      <c r="C242" s="6" t="s">
        <v>9</v>
      </c>
      <c r="D242" s="6">
        <v>2400</v>
      </c>
      <c r="E242" s="7"/>
      <c r="F242" s="7"/>
      <c r="G242" s="8"/>
      <c r="H242" s="69">
        <f t="shared" si="12"/>
        <v>0</v>
      </c>
      <c r="I242" s="69">
        <f t="shared" si="13"/>
        <v>0</v>
      </c>
    </row>
    <row r="243" spans="1:9">
      <c r="A243" s="9">
        <v>14</v>
      </c>
      <c r="B243" s="10" t="s">
        <v>234</v>
      </c>
      <c r="C243" s="6" t="s">
        <v>9</v>
      </c>
      <c r="D243" s="6">
        <v>1600</v>
      </c>
      <c r="E243" s="7"/>
      <c r="F243" s="7"/>
      <c r="G243" s="8"/>
      <c r="H243" s="69">
        <f t="shared" si="12"/>
        <v>0</v>
      </c>
      <c r="I243" s="69">
        <f t="shared" si="13"/>
        <v>0</v>
      </c>
    </row>
    <row r="244" spans="1:9" ht="39" customHeight="1">
      <c r="A244" s="9">
        <v>15</v>
      </c>
      <c r="B244" s="10" t="s">
        <v>227</v>
      </c>
      <c r="C244" s="6" t="s">
        <v>9</v>
      </c>
      <c r="D244" s="6">
        <v>100</v>
      </c>
      <c r="E244" s="7"/>
      <c r="F244" s="7"/>
      <c r="G244" s="8"/>
      <c r="H244" s="69">
        <f t="shared" si="12"/>
        <v>0</v>
      </c>
      <c r="I244" s="69">
        <f t="shared" si="13"/>
        <v>0</v>
      </c>
    </row>
    <row r="245" spans="1:9" ht="36.75" customHeight="1">
      <c r="A245" s="9">
        <v>16</v>
      </c>
      <c r="B245" s="10" t="s">
        <v>225</v>
      </c>
      <c r="C245" s="6" t="s">
        <v>9</v>
      </c>
      <c r="D245" s="6">
        <v>600</v>
      </c>
      <c r="E245" s="7"/>
      <c r="F245" s="7"/>
      <c r="G245" s="8"/>
      <c r="H245" s="69">
        <f t="shared" si="12"/>
        <v>0</v>
      </c>
      <c r="I245" s="69">
        <f t="shared" si="13"/>
        <v>0</v>
      </c>
    </row>
    <row r="246" spans="1:9" ht="60.75" customHeight="1">
      <c r="A246" s="14"/>
      <c r="B246" s="15" t="s">
        <v>28</v>
      </c>
      <c r="C246" s="1" t="s">
        <v>29</v>
      </c>
      <c r="D246" s="1" t="s">
        <v>29</v>
      </c>
      <c r="E246" s="17">
        <f>SUM(E230:E245)</f>
        <v>0</v>
      </c>
      <c r="F246" s="17">
        <f>SUM(F230:F245)</f>
        <v>0</v>
      </c>
      <c r="G246" s="17" t="s">
        <v>29</v>
      </c>
      <c r="H246" s="17">
        <f>SUM(H230:H245)</f>
        <v>0</v>
      </c>
      <c r="I246" s="17">
        <f>SUM(I230:I245)</f>
        <v>0</v>
      </c>
    </row>
    <row r="247" spans="1:9" ht="189" customHeight="1">
      <c r="A247" s="108" t="s">
        <v>187</v>
      </c>
      <c r="B247" s="108"/>
      <c r="C247" s="108"/>
      <c r="D247" s="108"/>
      <c r="E247" s="108"/>
      <c r="F247" s="108"/>
      <c r="G247" s="108"/>
      <c r="H247" s="108"/>
      <c r="I247" s="108"/>
    </row>
    <row r="248" spans="1:9" ht="33" customHeight="1"/>
    <row r="254" spans="1:9" ht="189" customHeight="1"/>
  </sheetData>
  <sheetProtection selectLockedCells="1" selectUnlockedCells="1"/>
  <mergeCells count="46">
    <mergeCell ref="A247:I247"/>
    <mergeCell ref="A209:I209"/>
    <mergeCell ref="A217:I217"/>
    <mergeCell ref="A226:I226"/>
    <mergeCell ref="A211:I211"/>
    <mergeCell ref="A219:I219"/>
    <mergeCell ref="A227:I227"/>
    <mergeCell ref="A228:I228"/>
    <mergeCell ref="A1:I1"/>
    <mergeCell ref="A3:A4"/>
    <mergeCell ref="B3:B4"/>
    <mergeCell ref="C3:C4"/>
    <mergeCell ref="D3:D4"/>
    <mergeCell ref="H3:H4"/>
    <mergeCell ref="I3:I4"/>
    <mergeCell ref="A2:I2"/>
    <mergeCell ref="D49:D50"/>
    <mergeCell ref="H49:H50"/>
    <mergeCell ref="I49:I50"/>
    <mergeCell ref="A47:I47"/>
    <mergeCell ref="A49:A50"/>
    <mergeCell ref="B49:B50"/>
    <mergeCell ref="C49:C50"/>
    <mergeCell ref="A48:I48"/>
    <mergeCell ref="A55:I55"/>
    <mergeCell ref="A218:I218"/>
    <mergeCell ref="A210:I210"/>
    <mergeCell ref="A203:I203"/>
    <mergeCell ref="A202:I202"/>
    <mergeCell ref="A188:I188"/>
    <mergeCell ref="A56:I56"/>
    <mergeCell ref="A73:I73"/>
    <mergeCell ref="A100:I100"/>
    <mergeCell ref="A160:I160"/>
    <mergeCell ref="B57:B58"/>
    <mergeCell ref="C57:C58"/>
    <mergeCell ref="A187:I187"/>
    <mergeCell ref="A186:I186"/>
    <mergeCell ref="A72:I72"/>
    <mergeCell ref="A99:I99"/>
    <mergeCell ref="E57:E58"/>
    <mergeCell ref="H57:H58"/>
    <mergeCell ref="I57:I58"/>
    <mergeCell ref="A158:I158"/>
    <mergeCell ref="A159:I159"/>
    <mergeCell ref="A57:A58"/>
  </mergeCells>
  <phoneticPr fontId="24" type="noConversion"/>
  <pageMargins left="0.7" right="0.7" top="0.75" bottom="0.75" header="0.51180555555555551" footer="0.51180555555555551"/>
  <pageSetup paperSize="9" scale="66" firstPageNumber="0" fitToHeight="0" orientation="portrait" horizontalDpi="300" verticalDpi="300" r:id="rId1"/>
  <headerFooter alignWithMargins="0"/>
  <rowBreaks count="8" manualBreakCount="8">
    <brk id="44" max="16383" man="1"/>
    <brk id="70" max="16383" man="1"/>
    <brk id="97" max="16383" man="1"/>
    <brk id="143" max="16383" man="1"/>
    <brk id="158" max="16383" man="1"/>
    <brk id="186" max="16383" man="1"/>
    <brk id="209" max="16383" man="1"/>
    <brk id="22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</dc:creator>
  <cp:lastModifiedBy>Kierownik</cp:lastModifiedBy>
  <cp:lastPrinted>2020-11-16T12:37:57Z</cp:lastPrinted>
  <dcterms:created xsi:type="dcterms:W3CDTF">2015-11-27T09:31:52Z</dcterms:created>
  <dcterms:modified xsi:type="dcterms:W3CDTF">2020-11-16T12:50:33Z</dcterms:modified>
</cp:coreProperties>
</file>